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xr:revisionPtr revIDLastSave="0" documentId="13_ncr:1_{406EEB9B-ED97-4B96-A7DA-DF2FCBEC50BF}" xr6:coauthVersionLast="36" xr6:coauthVersionMax="36" xr10:uidLastSave="{00000000-0000-0000-0000-000000000000}"/>
  <bookViews>
    <workbookView xWindow="-120" yWindow="-120" windowWidth="38640" windowHeight="18240" xr2:uid="{00000000-000D-0000-FFFF-FFFF00000000}"/>
  </bookViews>
  <sheets>
    <sheet name="DigiKonzept u Massnahmenkatalog" sheetId="12" r:id="rId1"/>
    <sheet name="Implementierungsplan" sheetId="11" r:id="rId2"/>
  </sheets>
  <definedNames>
    <definedName name="Display_Week">Implementierungsplan!$E$4</definedName>
    <definedName name="_xlnm.Print_Titles" localSheetId="1">Implementierungsplan!$4:$6</definedName>
    <definedName name="Project_Start">Implementierungsplan!$E$3</definedName>
    <definedName name="task_end" localSheetId="1">Implementierungsplan!$F1</definedName>
    <definedName name="task_progress" localSheetId="1">Implementierungsplan!$D1</definedName>
    <definedName name="task_start" localSheetId="1">Implementierungsplan!$E1</definedName>
    <definedName name="today" localSheetId="1">TODAY()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2" l="1"/>
  <c r="M25" i="12"/>
  <c r="K25" i="12" l="1"/>
  <c r="E9" i="11"/>
  <c r="H11" i="12"/>
  <c r="H10" i="12"/>
  <c r="H9" i="12"/>
  <c r="G12" i="11" l="1"/>
  <c r="G11" i="11"/>
  <c r="G27" i="11" l="1"/>
  <c r="G20" i="11"/>
  <c r="G28" i="11"/>
  <c r="G19" i="11"/>
  <c r="G18" i="11"/>
  <c r="G13" i="11"/>
  <c r="G10" i="11"/>
  <c r="D24" i="11" l="1"/>
  <c r="D16" i="11"/>
  <c r="D8" i="11"/>
  <c r="G7" i="11" l="1"/>
  <c r="H5" i="11" l="1"/>
  <c r="G33" i="11"/>
  <c r="G32" i="11"/>
  <c r="G25" i="11"/>
  <c r="G26" i="11" l="1"/>
  <c r="G9" i="11"/>
  <c r="H6" i="11"/>
  <c r="G14" i="11" l="1"/>
  <c r="G29" i="11"/>
  <c r="G17" i="11"/>
  <c r="I5" i="11"/>
  <c r="J5" i="11" s="1"/>
  <c r="K5" i="11" s="1"/>
  <c r="L5" i="11" s="1"/>
  <c r="M5" i="11" s="1"/>
  <c r="N5" i="11" s="1"/>
  <c r="O5" i="11" s="1"/>
  <c r="H4" i="11"/>
  <c r="G31" i="11" l="1"/>
  <c r="G30" i="11"/>
  <c r="G21" i="11"/>
  <c r="G15" i="11"/>
  <c r="G8" i="11" s="1"/>
  <c r="O4" i="11"/>
  <c r="P5" i="11"/>
  <c r="Q5" i="11" s="1"/>
  <c r="R5" i="11" s="1"/>
  <c r="S5" i="11" s="1"/>
  <c r="T5" i="11" s="1"/>
  <c r="U5" i="11" s="1"/>
  <c r="V5" i="11" s="1"/>
  <c r="I6" i="11"/>
  <c r="G24" i="11" l="1"/>
  <c r="G23" i="11"/>
  <c r="G22" i="11"/>
  <c r="V4" i="11"/>
  <c r="W5" i="11"/>
  <c r="X5" i="11" s="1"/>
  <c r="Y5" i="11" s="1"/>
  <c r="Z5" i="11" s="1"/>
  <c r="AA5" i="11" s="1"/>
  <c r="AB5" i="11" s="1"/>
  <c r="AC5" i="11" s="1"/>
  <c r="J6" i="11"/>
  <c r="G16" i="11" l="1"/>
  <c r="AD5" i="11"/>
  <c r="AE5" i="11" s="1"/>
  <c r="AF5" i="11" s="1"/>
  <c r="AG5" i="11" s="1"/>
  <c r="AH5" i="11" s="1"/>
  <c r="AI5" i="11" s="1"/>
  <c r="AC4" i="11"/>
  <c r="K6" i="11"/>
  <c r="AJ5" i="11" l="1"/>
  <c r="AK5" i="11" s="1"/>
  <c r="AL5" i="11" s="1"/>
  <c r="AM5" i="11" s="1"/>
  <c r="AN5" i="11" s="1"/>
  <c r="AO5" i="11" s="1"/>
  <c r="AP5" i="11" s="1"/>
  <c r="L6" i="11"/>
  <c r="AQ5" i="11" l="1"/>
  <c r="AR5" i="11" s="1"/>
  <c r="AJ4" i="11"/>
  <c r="M6" i="11"/>
  <c r="AS5" i="11" l="1"/>
  <c r="AR6" i="11"/>
  <c r="AQ4" i="11"/>
  <c r="N6" i="11"/>
  <c r="AT5" i="11" l="1"/>
  <c r="AS6" i="11"/>
  <c r="AU5" i="11" l="1"/>
  <c r="AT6" i="11"/>
  <c r="O6" i="11"/>
  <c r="P6" i="11"/>
  <c r="AV5" i="11" l="1"/>
  <c r="AU6" i="11"/>
  <c r="Q6" i="11"/>
  <c r="AW5" i="11" l="1"/>
  <c r="AX5" i="11" s="1"/>
  <c r="AV6" i="11"/>
  <c r="R6" i="11"/>
  <c r="AX6" i="11" l="1"/>
  <c r="AY5" i="11"/>
  <c r="AX4" i="11"/>
  <c r="AW6" i="11"/>
  <c r="S6" i="11"/>
  <c r="AZ5" i="11" l="1"/>
  <c r="AY6" i="11"/>
  <c r="T6" i="11"/>
  <c r="AZ6" i="11" l="1"/>
  <c r="BA5" i="11"/>
  <c r="U6" i="11"/>
  <c r="BA6" i="11" l="1"/>
  <c r="BB5" i="11"/>
  <c r="V6" i="11"/>
  <c r="BB6" i="11" l="1"/>
  <c r="BC5" i="11"/>
  <c r="W6" i="11"/>
  <c r="BD5" i="11" l="1"/>
  <c r="BC6" i="11"/>
  <c r="X6" i="11"/>
  <c r="BD6" i="11" l="1"/>
  <c r="BE5" i="11"/>
  <c r="Y6" i="11"/>
  <c r="BE6" i="11" l="1"/>
  <c r="BF5" i="11"/>
  <c r="BE4" i="11"/>
  <c r="Z6" i="11"/>
  <c r="BF6" i="11" l="1"/>
  <c r="BG5" i="11"/>
  <c r="AA6" i="11"/>
  <c r="BH5" i="11" l="1"/>
  <c r="BG6" i="11"/>
  <c r="AB6" i="11"/>
  <c r="BI5" i="11" l="1"/>
  <c r="BH6" i="11"/>
  <c r="AC6" i="11"/>
  <c r="BJ5" i="11" l="1"/>
  <c r="BI6" i="11"/>
  <c r="AD6" i="11"/>
  <c r="BK5" i="11" l="1"/>
  <c r="BL5" i="11" s="1"/>
  <c r="BJ6" i="11"/>
  <c r="AE6" i="11"/>
  <c r="BM5" i="11" l="1"/>
  <c r="BL4" i="11"/>
  <c r="BL6" i="11"/>
  <c r="BK6" i="11"/>
  <c r="AF6" i="11"/>
  <c r="BM6" i="11" l="1"/>
  <c r="BN5" i="11"/>
  <c r="AG6" i="11"/>
  <c r="BO5" i="11" l="1"/>
  <c r="BN6" i="11"/>
  <c r="AH6" i="11"/>
  <c r="BO6" i="11" l="1"/>
  <c r="BP5" i="11"/>
  <c r="AI6" i="11"/>
  <c r="BP6" i="11" l="1"/>
  <c r="BQ5" i="11"/>
  <c r="AJ6" i="11"/>
  <c r="BQ6" i="11" l="1"/>
  <c r="BR5" i="11"/>
  <c r="AK6" i="11"/>
  <c r="BS5" i="11" l="1"/>
  <c r="BR6" i="11"/>
  <c r="AL6" i="11"/>
  <c r="BT5" i="11" l="1"/>
  <c r="BS6" i="11"/>
  <c r="BS4" i="11"/>
  <c r="AM6" i="11"/>
  <c r="BT6" i="11" l="1"/>
  <c r="BU5" i="11"/>
  <c r="AN6" i="11"/>
  <c r="BV5" i="11" l="1"/>
  <c r="BU6" i="11"/>
  <c r="AO6" i="11"/>
  <c r="BW5" i="11" l="1"/>
  <c r="BV6" i="11"/>
  <c r="AP6" i="11"/>
  <c r="BX5" i="11" l="1"/>
  <c r="BW6" i="11"/>
  <c r="AQ6" i="11"/>
  <c r="BY5" i="11" l="1"/>
  <c r="BX6" i="11"/>
  <c r="BY6" i="11" l="1"/>
  <c r="BZ5" i="11"/>
  <c r="CA5" i="11" l="1"/>
  <c r="BZ6" i="11"/>
  <c r="BZ4" i="11"/>
  <c r="CB5" i="11" l="1"/>
  <c r="CA6" i="11"/>
  <c r="CB6" i="11" l="1"/>
  <c r="CC5" i="11"/>
  <c r="CC6" i="11" l="1"/>
  <c r="CD5" i="11"/>
  <c r="CD6" i="11" l="1"/>
  <c r="CE5" i="11"/>
  <c r="CF5" i="11" l="1"/>
  <c r="CE6" i="11"/>
  <c r="CG5" i="11" l="1"/>
  <c r="CF6" i="11"/>
  <c r="CH5" i="11" l="1"/>
  <c r="CG6" i="11"/>
  <c r="CG4" i="11"/>
  <c r="CI5" i="11" l="1"/>
  <c r="CH6" i="11"/>
  <c r="CJ5" i="11" l="1"/>
  <c r="CI6" i="11"/>
  <c r="CK5" i="11" l="1"/>
  <c r="CJ6" i="11"/>
  <c r="CL5" i="11" l="1"/>
  <c r="CK6" i="11"/>
  <c r="CL6" i="11" l="1"/>
  <c r="CM5" i="11"/>
  <c r="CM6" i="11" l="1"/>
  <c r="CN5" i="11"/>
  <c r="CN6" i="11" l="1"/>
  <c r="CN4" i="11"/>
  <c r="CO5" i="11"/>
  <c r="CP5" i="11" l="1"/>
  <c r="CO6" i="11"/>
  <c r="CQ5" i="11" l="1"/>
  <c r="CP6" i="11"/>
  <c r="CR5" i="11" l="1"/>
  <c r="CQ6" i="11"/>
  <c r="CR6" i="11" l="1"/>
  <c r="CS5" i="11"/>
  <c r="CS6" i="11" l="1"/>
  <c r="CT5" i="11"/>
  <c r="CT6" i="11" l="1"/>
  <c r="CU5" i="11"/>
  <c r="CU4" i="11" l="1"/>
  <c r="CV5" i="11"/>
  <c r="CU6" i="11"/>
  <c r="CW5" i="11" l="1"/>
  <c r="CV6" i="11"/>
  <c r="CX5" i="11" l="1"/>
  <c r="CW6" i="11"/>
  <c r="CY5" i="11" l="1"/>
  <c r="CX6" i="11"/>
  <c r="CZ5" i="11" l="1"/>
  <c r="CY6" i="11"/>
  <c r="DA5" i="11" l="1"/>
  <c r="CZ6" i="11"/>
  <c r="DB5" i="11" l="1"/>
  <c r="DA6" i="11"/>
  <c r="DB4" i="11" l="1"/>
  <c r="DB6" i="11"/>
  <c r="DC5" i="11"/>
  <c r="DD5" i="11" l="1"/>
  <c r="DC6" i="11"/>
  <c r="DE5" i="11" l="1"/>
  <c r="DD6" i="11"/>
  <c r="DF5" i="11" l="1"/>
  <c r="DE6" i="11"/>
  <c r="DG5" i="11" l="1"/>
  <c r="DF6" i="11"/>
  <c r="DG6" i="11" l="1"/>
  <c r="DH5" i="11"/>
  <c r="DI5" i="11" l="1"/>
  <c r="DH6" i="11"/>
  <c r="DI4" i="11" l="1"/>
  <c r="DJ5" i="11"/>
  <c r="DI6" i="11"/>
  <c r="DJ6" i="11" l="1"/>
  <c r="DK5" i="11"/>
  <c r="DL5" i="11" l="1"/>
  <c r="DK6" i="11"/>
  <c r="DM5" i="11" l="1"/>
  <c r="DL6" i="11"/>
  <c r="DM6" i="11" l="1"/>
  <c r="DN5" i="11"/>
  <c r="DN6" i="11" l="1"/>
  <c r="DO5" i="11"/>
  <c r="DO6" i="11" l="1"/>
  <c r="DP5" i="11"/>
  <c r="DP4" i="11" l="1"/>
  <c r="DQ5" i="11"/>
  <c r="DP6" i="11"/>
  <c r="DR5" i="11" l="1"/>
  <c r="DQ6" i="11"/>
  <c r="DS5" i="11" l="1"/>
  <c r="DR6" i="11"/>
  <c r="DT5" i="11" l="1"/>
  <c r="DS6" i="11"/>
  <c r="DT6" i="11" l="1"/>
  <c r="DU5" i="11"/>
  <c r="DV5" i="11" l="1"/>
  <c r="DU6" i="11"/>
  <c r="DW5" i="11" l="1"/>
  <c r="DV6" i="11"/>
  <c r="DX5" i="11" l="1"/>
  <c r="DW4" i="11"/>
  <c r="DW6" i="11"/>
  <c r="DY5" i="11" l="1"/>
  <c r="DX6" i="11"/>
  <c r="DZ5" i="11" l="1"/>
  <c r="DY6" i="11"/>
  <c r="DZ6" i="11" l="1"/>
  <c r="EA5" i="11"/>
  <c r="EA6" i="11" l="1"/>
  <c r="EB5" i="11"/>
  <c r="EC5" i="11" l="1"/>
  <c r="EB6" i="11"/>
  <c r="ED5" i="11" l="1"/>
  <c r="EC6" i="11"/>
  <c r="EE5" i="11" l="1"/>
  <c r="ED4" i="11"/>
  <c r="ED6" i="11"/>
  <c r="EF5" i="11" l="1"/>
  <c r="EE6" i="11"/>
  <c r="EG5" i="11" l="1"/>
  <c r="EF6" i="11"/>
  <c r="EG6" i="11" l="1"/>
  <c r="EH5" i="11"/>
  <c r="EI5" i="11" l="1"/>
  <c r="EH6" i="11"/>
  <c r="EI6" i="11" l="1"/>
  <c r="EJ5" i="11"/>
  <c r="EJ6" i="11" l="1"/>
  <c r="EK5" i="11"/>
  <c r="EK6" i="11" l="1"/>
  <c r="EL5" i="11"/>
  <c r="EK4" i="11"/>
  <c r="EL6" i="11" l="1"/>
  <c r="EM5" i="11"/>
  <c r="EM6" i="11" l="1"/>
  <c r="EN5" i="11"/>
  <c r="EO5" i="11" l="1"/>
  <c r="EN6" i="11"/>
  <c r="EO6" i="11" l="1"/>
  <c r="EP5" i="11"/>
  <c r="EP6" i="11" l="1"/>
  <c r="EQ5" i="11"/>
  <c r="EQ6" i="11" l="1"/>
  <c r="ER5" i="11"/>
  <c r="ES5" i="11" l="1"/>
  <c r="ER6" i="11"/>
  <c r="ER4" i="11"/>
  <c r="ES6" i="11" l="1"/>
  <c r="ET5" i="11"/>
  <c r="EU5" i="11" l="1"/>
  <c r="ET6" i="11"/>
  <c r="EU6" i="11" l="1"/>
  <c r="EV5" i="11"/>
  <c r="EW5" i="11" l="1"/>
  <c r="EV6" i="11"/>
  <c r="EW6" i="11" l="1"/>
  <c r="EX5" i="11"/>
  <c r="EX6" i="11" l="1"/>
  <c r="EY5" i="11"/>
  <c r="EY6" i="11" l="1"/>
  <c r="EY4" i="11"/>
  <c r="EZ5" i="11"/>
  <c r="FA5" i="11" l="1"/>
  <c r="EZ6" i="11"/>
  <c r="FB5" i="11" l="1"/>
  <c r="FA6" i="11"/>
  <c r="FC5" i="11" l="1"/>
  <c r="FB6" i="11"/>
  <c r="FD5" i="11" l="1"/>
  <c r="FC6" i="11"/>
  <c r="FD6" i="11" l="1"/>
  <c r="FE5" i="11"/>
  <c r="FE6" i="11" l="1"/>
  <c r="FF5" i="11"/>
  <c r="FF4" i="11" l="1"/>
  <c r="FF6" i="11"/>
  <c r="FG5" i="11"/>
  <c r="FG6" i="11" l="1"/>
  <c r="FH5" i="11"/>
  <c r="FI5" i="11" l="1"/>
  <c r="FH6" i="11"/>
  <c r="FI6" i="11" l="1"/>
  <c r="FJ5" i="11"/>
  <c r="FJ6" i="11" l="1"/>
  <c r="FK5" i="11"/>
  <c r="FK6" i="11" l="1"/>
  <c r="FL5" i="11"/>
  <c r="FM5" i="11" l="1"/>
  <c r="FL6" i="11"/>
  <c r="FM6" i="11" l="1"/>
  <c r="FM4" i="11"/>
  <c r="FN5" i="11"/>
  <c r="FN6" i="11" l="1"/>
  <c r="FO5" i="11"/>
  <c r="FO6" i="11" l="1"/>
  <c r="FP5" i="11"/>
  <c r="FQ5" i="11" l="1"/>
  <c r="FP6" i="11"/>
  <c r="FR5" i="11" l="1"/>
  <c r="FQ6" i="11"/>
  <c r="FR6" i="11" l="1"/>
  <c r="FS5" i="11"/>
  <c r="FS6" i="11" l="1"/>
  <c r="FT5" i="11"/>
  <c r="FT6" i="11" l="1"/>
  <c r="FT4" i="11"/>
  <c r="FU5" i="11"/>
  <c r="FV5" i="11" l="1"/>
  <c r="FU6" i="11"/>
  <c r="FW5" i="11" l="1"/>
  <c r="FV6" i="11"/>
  <c r="FW6" i="11" l="1"/>
  <c r="FX5" i="11"/>
  <c r="FY5" i="11" l="1"/>
  <c r="FX6" i="11"/>
  <c r="FZ5" i="11" l="1"/>
  <c r="FY6" i="11"/>
  <c r="FZ6" i="11" l="1"/>
  <c r="GA5" i="11"/>
  <c r="GB5" i="11" l="1"/>
  <c r="GA4" i="11"/>
  <c r="GA6" i="11"/>
  <c r="GB6" i="11" l="1"/>
  <c r="GC5" i="11"/>
  <c r="GC6" i="11" l="1"/>
  <c r="GD5" i="11"/>
  <c r="GD6" i="11" l="1"/>
  <c r="GE5" i="11"/>
  <c r="GE6" i="11" l="1"/>
  <c r="GF5" i="11"/>
  <c r="GF6" i="11" l="1"/>
  <c r="GG5" i="11"/>
  <c r="GH5" i="11" l="1"/>
  <c r="GG6" i="11"/>
  <c r="GH6" i="11" l="1"/>
  <c r="GI5" i="11"/>
  <c r="GH4" i="11"/>
  <c r="GJ5" i="11" l="1"/>
  <c r="GI6" i="11"/>
  <c r="GJ6" i="11" l="1"/>
  <c r="GK5" i="11"/>
  <c r="GL5" i="11" l="1"/>
  <c r="GK6" i="11"/>
  <c r="GL6" i="11" l="1"/>
  <c r="GM5" i="11"/>
  <c r="GM6" i="11" l="1"/>
  <c r="GN5" i="11"/>
  <c r="GN6" i="11" l="1"/>
  <c r="GO5" i="11"/>
  <c r="GP5" i="11" l="1"/>
  <c r="GO6" i="11"/>
  <c r="GO4" i="11"/>
  <c r="GQ5" i="11" l="1"/>
  <c r="GP6" i="11"/>
  <c r="GR5" i="11" l="1"/>
  <c r="GQ6" i="11"/>
  <c r="GS5" i="11" l="1"/>
  <c r="GR6" i="11"/>
  <c r="GT5" i="11" l="1"/>
  <c r="GS6" i="11"/>
  <c r="GT6" i="11" l="1"/>
  <c r="GU5" i="11"/>
  <c r="GU6" i="11" l="1"/>
  <c r="GV5" i="11"/>
  <c r="GW5" i="11" l="1"/>
  <c r="GV4" i="11"/>
  <c r="GV6" i="11"/>
  <c r="GX5" i="11" l="1"/>
  <c r="GW6" i="11"/>
  <c r="GY5" i="11" l="1"/>
  <c r="GX6" i="11"/>
  <c r="GZ5" i="11" l="1"/>
  <c r="GY6" i="11"/>
  <c r="HA5" i="11" l="1"/>
  <c r="GZ6" i="11"/>
  <c r="HB5" i="11" l="1"/>
  <c r="HA6" i="11"/>
  <c r="HB6" i="11" l="1"/>
  <c r="HC5" i="11"/>
  <c r="HC4" i="11" l="1"/>
  <c r="HC6" i="11"/>
  <c r="HD5" i="11"/>
  <c r="HE5" i="11" l="1"/>
  <c r="HD6" i="11"/>
  <c r="HF5" i="11" l="1"/>
  <c r="HE6" i="11"/>
  <c r="HG5" i="11" l="1"/>
  <c r="HF6" i="11"/>
  <c r="HG6" i="11" l="1"/>
  <c r="HH5" i="11"/>
  <c r="HH6" i="11" l="1"/>
  <c r="HI5" i="11"/>
  <c r="HI6" i="11" l="1"/>
  <c r="HJ5" i="11"/>
  <c r="HJ6" i="11" l="1"/>
  <c r="HJ4" i="11"/>
  <c r="HK5" i="11"/>
  <c r="HL5" i="11" l="1"/>
  <c r="HK6" i="11"/>
  <c r="HM5" i="11" l="1"/>
  <c r="HL6" i="11"/>
  <c r="HN5" i="11" l="1"/>
  <c r="HM6" i="11"/>
  <c r="HO5" i="11" l="1"/>
  <c r="HN6" i="11"/>
  <c r="HP5" i="11" l="1"/>
  <c r="HO6" i="11"/>
  <c r="HQ5" i="11" l="1"/>
  <c r="HP6" i="11"/>
  <c r="HR5" i="11" l="1"/>
  <c r="HQ6" i="11"/>
  <c r="HQ4" i="11"/>
  <c r="HS5" i="11" l="1"/>
  <c r="HR6" i="11"/>
  <c r="HS6" i="11" l="1"/>
  <c r="HT5" i="11"/>
  <c r="HU5" i="11" l="1"/>
  <c r="HT6" i="11"/>
  <c r="HU6" i="11" l="1"/>
  <c r="HV5" i="11"/>
  <c r="HW5" i="11" l="1"/>
  <c r="HV6" i="11"/>
  <c r="HW6" i="11" l="1"/>
  <c r="HX5" i="11"/>
  <c r="HX4" i="11" l="1"/>
  <c r="HY5" i="11"/>
  <c r="HX6" i="11"/>
  <c r="HZ5" i="11" l="1"/>
  <c r="HY6" i="11"/>
  <c r="HZ6" i="11" l="1"/>
  <c r="IA5" i="11"/>
  <c r="IA6" i="11" l="1"/>
  <c r="IB5" i="11"/>
  <c r="IB6" i="11" l="1"/>
  <c r="IC5" i="11"/>
  <c r="ID5" i="11" l="1"/>
  <c r="IC6" i="11"/>
  <c r="IE5" i="11" l="1"/>
  <c r="ID6" i="11"/>
  <c r="IE4" i="11" l="1"/>
  <c r="IE6" i="11"/>
  <c r="IF5" i="11"/>
  <c r="IF6" i="11" l="1"/>
  <c r="IG5" i="11"/>
  <c r="IH5" i="11" l="1"/>
  <c r="IG6" i="11"/>
  <c r="IH6" i="11" l="1"/>
  <c r="II5" i="11"/>
  <c r="II6" i="11" l="1"/>
  <c r="IJ5" i="11"/>
  <c r="IJ6" i="11" l="1"/>
  <c r="IK5" i="11"/>
  <c r="IL5" i="11" l="1"/>
  <c r="IK6" i="11"/>
  <c r="IL6" i="11" l="1"/>
  <c r="IL4" i="11"/>
  <c r="IM5" i="11"/>
  <c r="IM6" i="11" l="1"/>
  <c r="IN5" i="11"/>
  <c r="IN6" i="11" l="1"/>
  <c r="IO5" i="11"/>
  <c r="IP5" i="11" l="1"/>
  <c r="IO6" i="11"/>
  <c r="IP6" i="11" l="1"/>
  <c r="IQ5" i="11"/>
  <c r="IQ6" i="11" l="1"/>
  <c r="IR5" i="11"/>
  <c r="IS5" i="11" l="1"/>
  <c r="IR6" i="11"/>
  <c r="IT5" i="11" l="1"/>
  <c r="IS6" i="11"/>
  <c r="IS4" i="11"/>
  <c r="IU5" i="11" l="1"/>
  <c r="IT6" i="11"/>
  <c r="IV5" i="11" l="1"/>
  <c r="IU6" i="11"/>
  <c r="IW5" i="11" l="1"/>
  <c r="IV6" i="11"/>
  <c r="IX5" i="11" l="1"/>
  <c r="IW6" i="11"/>
  <c r="IX6" i="11" l="1"/>
  <c r="IY5" i="11"/>
  <c r="IY6" i="11" l="1"/>
  <c r="IZ5" i="11"/>
  <c r="JA5" i="11" l="1"/>
  <c r="IZ4" i="11"/>
  <c r="IZ6" i="11"/>
  <c r="JB5" i="11" l="1"/>
  <c r="JA6" i="11"/>
  <c r="JB6" i="11" l="1"/>
  <c r="JC5" i="11"/>
  <c r="JD5" i="11" l="1"/>
  <c r="JC6" i="11"/>
  <c r="JE5" i="11" l="1"/>
  <c r="JD6" i="11"/>
  <c r="JF5" i="11" l="1"/>
  <c r="JE6" i="11"/>
  <c r="JF6" i="11" l="1"/>
  <c r="JG5" i="11"/>
  <c r="JH5" i="11" l="1"/>
  <c r="JG4" i="11"/>
  <c r="JG6" i="11"/>
  <c r="JH6" i="11" l="1"/>
  <c r="JI5" i="11"/>
  <c r="JI6" i="11" l="1"/>
  <c r="JJ5" i="11"/>
  <c r="JK5" i="11" l="1"/>
  <c r="JJ6" i="11"/>
  <c r="JK6" i="11" l="1"/>
  <c r="JL5" i="11"/>
  <c r="JM5" i="11" l="1"/>
  <c r="JL6" i="11"/>
  <c r="JN5" i="11" l="1"/>
  <c r="JM6" i="11"/>
  <c r="JN6" i="11" l="1"/>
  <c r="JN4" i="11"/>
  <c r="JO5" i="11"/>
  <c r="JO6" i="11" l="1"/>
  <c r="JP5" i="11"/>
  <c r="JQ5" i="11" l="1"/>
  <c r="JP6" i="11"/>
  <c r="JR5" i="11" l="1"/>
  <c r="JQ6" i="11"/>
  <c r="JR6" i="11" l="1"/>
  <c r="JS5" i="11"/>
  <c r="JT5" i="11" l="1"/>
  <c r="JS6" i="11"/>
  <c r="JT6" i="11" l="1"/>
  <c r="JU5" i="11"/>
  <c r="JU4" i="11" l="1"/>
  <c r="JU6" i="11"/>
  <c r="JV5" i="11"/>
  <c r="JV6" i="11" l="1"/>
  <c r="JW5" i="11"/>
  <c r="JX5" i="11" l="1"/>
  <c r="JW6" i="11"/>
  <c r="JY5" i="11" l="1"/>
  <c r="JX6" i="11"/>
  <c r="JY6" i="11" l="1"/>
  <c r="JZ5" i="11"/>
  <c r="KA5" i="11" l="1"/>
  <c r="JZ6" i="11"/>
  <c r="KA6" i="11" l="1"/>
  <c r="KB5" i="11"/>
  <c r="KC5" i="11" l="1"/>
  <c r="KB6" i="11"/>
  <c r="KB4" i="11"/>
  <c r="KD5" i="11" l="1"/>
  <c r="KC6" i="11"/>
  <c r="KD6" i="11" l="1"/>
  <c r="KE5" i="11"/>
  <c r="KE6" i="11" l="1"/>
  <c r="KF5" i="11"/>
  <c r="KG5" i="11" l="1"/>
  <c r="KF6" i="11"/>
  <c r="KG6" i="11" l="1"/>
  <c r="KH5" i="11"/>
  <c r="KH6" i="11" l="1"/>
  <c r="KI5" i="11"/>
  <c r="KJ5" i="11" l="1"/>
  <c r="KI4" i="11"/>
  <c r="KI6" i="11"/>
  <c r="KK5" i="11" l="1"/>
  <c r="KJ6" i="11"/>
  <c r="KL5" i="11" l="1"/>
  <c r="KK6" i="11"/>
  <c r="KM5" i="11" l="1"/>
  <c r="KL6" i="11"/>
  <c r="KM6" i="11" l="1"/>
  <c r="KN5" i="11"/>
  <c r="KO5" i="11" l="1"/>
  <c r="KN6" i="11"/>
  <c r="KO6" i="11" l="1"/>
  <c r="KP5" i="11"/>
  <c r="KP6" i="11" l="1"/>
  <c r="KQ5" i="11"/>
  <c r="KP4" i="11"/>
  <c r="KR5" i="11" l="1"/>
  <c r="KQ6" i="11"/>
  <c r="KR6" i="11" l="1"/>
  <c r="KS5" i="11"/>
  <c r="KS6" i="11" l="1"/>
  <c r="KT5" i="11"/>
  <c r="KU5" i="11" l="1"/>
  <c r="KT6" i="11"/>
  <c r="KV5" i="11" l="1"/>
  <c r="KU6" i="11"/>
  <c r="KV6" i="11" l="1"/>
  <c r="KW5" i="11"/>
  <c r="KW4" i="11" l="1"/>
  <c r="KW6" i="11"/>
  <c r="KX5" i="11"/>
  <c r="KY5" i="11" l="1"/>
  <c r="KX6" i="11"/>
  <c r="KZ5" i="11" l="1"/>
  <c r="KY6" i="11"/>
  <c r="LA5" i="11" l="1"/>
  <c r="KZ6" i="11"/>
  <c r="LA6" i="11" l="1"/>
  <c r="LB5" i="11"/>
  <c r="LB6" i="11" l="1"/>
  <c r="LC5" i="11"/>
  <c r="LD5" i="11" l="1"/>
  <c r="LC6" i="11"/>
  <c r="LE5" i="11" l="1"/>
  <c r="LD6" i="11"/>
  <c r="LD4" i="11"/>
  <c r="LE6" i="11" l="1"/>
  <c r="LF5" i="11"/>
  <c r="LG5" i="11" l="1"/>
  <c r="LF6" i="11"/>
  <c r="LH5" i="11" l="1"/>
  <c r="LG6" i="11"/>
  <c r="LI5" i="11" l="1"/>
  <c r="LH6" i="11"/>
  <c r="LJ5" i="11" l="1"/>
  <c r="LI6" i="11"/>
  <c r="LJ6" i="11" l="1"/>
  <c r="LK5" i="11"/>
  <c r="LL5" i="11" l="1"/>
  <c r="LK6" i="11"/>
  <c r="LK4" i="11"/>
  <c r="LL6" i="11" l="1"/>
  <c r="LM5" i="11"/>
  <c r="LM6" i="11" l="1"/>
  <c r="LN5" i="11"/>
  <c r="LO5" i="11" l="1"/>
  <c r="LN6" i="11"/>
  <c r="LP5" i="11" l="1"/>
  <c r="LO6" i="11"/>
  <c r="LQ5" i="11" l="1"/>
  <c r="LP6" i="11"/>
  <c r="LQ6" i="11" l="1"/>
  <c r="LR5" i="11"/>
  <c r="LR4" i="11" l="1"/>
  <c r="LR6" i="11"/>
  <c r="LS5" i="11"/>
  <c r="LT5" i="11" l="1"/>
  <c r="LS6" i="11"/>
  <c r="LU5" i="11" l="1"/>
  <c r="LT6" i="11"/>
  <c r="LV5" i="11" l="1"/>
  <c r="LU6" i="11"/>
  <c r="LW5" i="11" l="1"/>
  <c r="LV6" i="11"/>
  <c r="LX5" i="11" l="1"/>
  <c r="LW6" i="11"/>
  <c r="LY5" i="11" l="1"/>
  <c r="LX6" i="11"/>
  <c r="LY4" i="11" l="1"/>
  <c r="LY6" i="11"/>
  <c r="LZ5" i="11"/>
  <c r="LZ6" i="11" l="1"/>
  <c r="MA5" i="11"/>
  <c r="MB5" i="11" l="1"/>
  <c r="MA6" i="11"/>
  <c r="MC5" i="11" l="1"/>
  <c r="MB6" i="11"/>
  <c r="MD5" i="11" l="1"/>
  <c r="MC6" i="11"/>
  <c r="ME5" i="11" l="1"/>
  <c r="MD6" i="11"/>
  <c r="MF5" i="11" l="1"/>
  <c r="ME6" i="11"/>
  <c r="MF6" i="11" l="1"/>
  <c r="MF4" i="11"/>
  <c r="MG5" i="11"/>
  <c r="MG6" i="11" l="1"/>
  <c r="MH5" i="11"/>
  <c r="MH6" i="11" l="1"/>
  <c r="MI5" i="11"/>
  <c r="MJ5" i="11" l="1"/>
  <c r="MI6" i="11"/>
  <c r="MK5" i="11" l="1"/>
  <c r="MJ6" i="11"/>
  <c r="ML5" i="11" l="1"/>
  <c r="MK6" i="11"/>
  <c r="MM5" i="11" l="1"/>
  <c r="ML6" i="11"/>
  <c r="MN5" i="11" l="1"/>
  <c r="MM6" i="11"/>
  <c r="MM4" i="11"/>
  <c r="MO5" i="11" l="1"/>
  <c r="MN6" i="11"/>
  <c r="MP5" i="11" l="1"/>
  <c r="MO6" i="11"/>
  <c r="MP6" i="11" l="1"/>
  <c r="MQ5" i="11"/>
  <c r="MR5" i="11" l="1"/>
  <c r="MQ6" i="11"/>
  <c r="MS5" i="11" l="1"/>
  <c r="MR6" i="11"/>
  <c r="MT5" i="11" l="1"/>
  <c r="MS6" i="11"/>
  <c r="MU5" i="11" l="1"/>
  <c r="MT6" i="11"/>
  <c r="MT4" i="11"/>
  <c r="MV5" i="11" l="1"/>
  <c r="MU6" i="11"/>
  <c r="MW5" i="11" l="1"/>
  <c r="MV6" i="11"/>
  <c r="MX5" i="11" l="1"/>
  <c r="MW6" i="11"/>
  <c r="MX6" i="11" l="1"/>
  <c r="MY5" i="11"/>
  <c r="MZ5" i="11" l="1"/>
  <c r="MY6" i="11"/>
  <c r="NA5" i="11" l="1"/>
  <c r="MZ6" i="11"/>
  <c r="NB5" i="11" l="1"/>
  <c r="NA6" i="11"/>
  <c r="NA4" i="11"/>
  <c r="NC5" i="11" l="1"/>
  <c r="NB6" i="11"/>
  <c r="ND5" i="11" l="1"/>
  <c r="NC6" i="11"/>
  <c r="NE5" i="11" l="1"/>
  <c r="ND6" i="11"/>
  <c r="NE6" i="11" l="1"/>
  <c r="NF5" i="11"/>
  <c r="NF6" i="11" l="1"/>
  <c r="NG5" i="11"/>
  <c r="NG6" i="11" l="1"/>
  <c r="NH5" i="11"/>
  <c r="NI5" i="11" l="1"/>
  <c r="NH4" i="11"/>
  <c r="NH6" i="11"/>
  <c r="NJ5" i="11" l="1"/>
  <c r="NI6" i="11"/>
  <c r="NK5" i="11" l="1"/>
  <c r="NJ6" i="11"/>
  <c r="NL5" i="11" l="1"/>
  <c r="NK6" i="11"/>
  <c r="NM5" i="11" l="1"/>
  <c r="NL6" i="11"/>
  <c r="NM6" i="11" l="1"/>
  <c r="NN5" i="11"/>
  <c r="NN6" i="11" l="1"/>
  <c r="NO5" i="11"/>
  <c r="NP5" i="11" l="1"/>
  <c r="NO4" i="11"/>
  <c r="NO6" i="11"/>
  <c r="NQ5" i="11" l="1"/>
  <c r="NP6" i="11"/>
  <c r="NR5" i="11" l="1"/>
  <c r="NQ6" i="11"/>
  <c r="NS5" i="11" l="1"/>
  <c r="NR6" i="11"/>
  <c r="NT5" i="11" l="1"/>
  <c r="NS6" i="11"/>
  <c r="NU5" i="11" l="1"/>
  <c r="NT6" i="11"/>
  <c r="NU6" i="11" l="1"/>
  <c r="NV5" i="11"/>
  <c r="NV4" i="11" l="1"/>
  <c r="NV6" i="11"/>
  <c r="NW5" i="11"/>
  <c r="NW6" i="11" l="1"/>
  <c r="NX5" i="11"/>
  <c r="NY5" i="11" l="1"/>
  <c r="NX6" i="11"/>
  <c r="NZ5" i="11" l="1"/>
  <c r="NY6" i="11"/>
  <c r="OA5" i="11" l="1"/>
  <c r="NZ6" i="11"/>
  <c r="OB5" i="11" l="1"/>
  <c r="OA6" i="11"/>
  <c r="OC5" i="11" l="1"/>
  <c r="OB6" i="11"/>
  <c r="OD5" i="11" l="1"/>
  <c r="OC4" i="11"/>
  <c r="OC6" i="11"/>
  <c r="OD6" i="11" l="1"/>
  <c r="OE5" i="11"/>
  <c r="OF5" i="11" l="1"/>
  <c r="OE6" i="11"/>
  <c r="OF6" i="11" l="1"/>
  <c r="OG5" i="11"/>
  <c r="OH5" i="11" l="1"/>
  <c r="OG6" i="11"/>
  <c r="OI5" i="11" l="1"/>
  <c r="OH6" i="11"/>
  <c r="OJ5" i="11" l="1"/>
  <c r="OI6" i="11"/>
  <c r="OK5" i="11" l="1"/>
  <c r="OJ6" i="11"/>
  <c r="OJ4" i="11"/>
  <c r="OK6" i="11" l="1"/>
  <c r="OL5" i="11"/>
  <c r="OM5" i="11" l="1"/>
  <c r="OL6" i="11"/>
  <c r="OM6" i="11" l="1"/>
  <c r="ON5" i="11"/>
  <c r="OO5" i="11" l="1"/>
  <c r="ON6" i="11"/>
  <c r="OP5" i="11" l="1"/>
  <c r="OO6" i="11"/>
  <c r="OQ5" i="11" l="1"/>
  <c r="OP6" i="11"/>
  <c r="OR5" i="11" l="1"/>
  <c r="OQ4" i="11"/>
  <c r="OQ6" i="11"/>
  <c r="OS5" i="11" l="1"/>
  <c r="OR6" i="11"/>
  <c r="OT5" i="11" l="1"/>
  <c r="OS6" i="11"/>
  <c r="OT6" i="11" l="1"/>
  <c r="OU5" i="11"/>
  <c r="OV5" i="11" l="1"/>
  <c r="OU6" i="11"/>
  <c r="OV6" i="11" l="1"/>
  <c r="OW5" i="11"/>
  <c r="OX5" i="11" l="1"/>
  <c r="OW6" i="11"/>
  <c r="OY5" i="11" l="1"/>
  <c r="OX4" i="11"/>
  <c r="OX6" i="11"/>
  <c r="OZ5" i="11" l="1"/>
  <c r="OY6" i="11"/>
  <c r="PA5" i="11" l="1"/>
  <c r="OZ6" i="11"/>
  <c r="PA6" i="11" l="1"/>
  <c r="PB5" i="11"/>
  <c r="PC5" i="11" l="1"/>
  <c r="PB6" i="11"/>
  <c r="PD5" i="11" l="1"/>
  <c r="PC6" i="11"/>
  <c r="PE5" i="11" l="1"/>
  <c r="PD6" i="11"/>
  <c r="PE4" i="11" l="1"/>
  <c r="PE6" i="11"/>
  <c r="PF5" i="11"/>
  <c r="PG5" i="11" l="1"/>
  <c r="PF6" i="11"/>
  <c r="PH5" i="11" l="1"/>
  <c r="PG6" i="11"/>
  <c r="PH6" i="11" l="1"/>
  <c r="PI5" i="11"/>
  <c r="PI6" i="11" l="1"/>
  <c r="PJ5" i="11"/>
  <c r="PJ6" i="11" l="1"/>
  <c r="PK5" i="11"/>
  <c r="PL5" i="11" l="1"/>
  <c r="PK6" i="11"/>
  <c r="PM5" i="11" l="1"/>
  <c r="PL4" i="11"/>
  <c r="PL6" i="11"/>
  <c r="PM6" i="11" l="1"/>
  <c r="PN5" i="11"/>
  <c r="PO5" i="11" l="1"/>
  <c r="PN6" i="11"/>
  <c r="PO6" i="11" l="1"/>
  <c r="PP5" i="11"/>
  <c r="PQ5" i="11" l="1"/>
  <c r="PP6" i="11"/>
  <c r="PR5" i="11" l="1"/>
  <c r="PQ6" i="11"/>
  <c r="PS5" i="11" l="1"/>
  <c r="PR6" i="11"/>
  <c r="PS4" i="11" l="1"/>
  <c r="PS6" i="11"/>
  <c r="PT5" i="11"/>
  <c r="PT6" i="11" l="1"/>
  <c r="PU5" i="11"/>
  <c r="PV5" i="11" l="1"/>
  <c r="PU6" i="11"/>
  <c r="PV6" i="11" l="1"/>
  <c r="PW5" i="11"/>
  <c r="PW6" i="11" l="1"/>
  <c r="PX5" i="11"/>
  <c r="PY5" i="11" l="1"/>
  <c r="PX6" i="11"/>
  <c r="PY6" i="11" l="1"/>
  <c r="PZ5" i="11"/>
  <c r="PZ4" i="11" l="1"/>
  <c r="PZ6" i="11"/>
  <c r="QA5" i="11"/>
  <c r="QB5" i="11" l="1"/>
  <c r="QA6" i="11"/>
  <c r="QB6" i="11" l="1"/>
  <c r="QC5" i="11"/>
  <c r="QD5" i="11" l="1"/>
  <c r="QC6" i="11"/>
  <c r="QE5" i="11" l="1"/>
  <c r="QD6" i="11"/>
  <c r="QE6" i="11" l="1"/>
  <c r="QF5" i="11"/>
  <c r="QF6" i="11" l="1"/>
  <c r="QG5" i="11"/>
  <c r="QG6" i="11" l="1"/>
  <c r="QH5" i="11"/>
  <c r="QG4" i="11"/>
  <c r="QI5" i="11" l="1"/>
  <c r="QH6" i="11"/>
  <c r="QJ5" i="11" l="1"/>
  <c r="QI6" i="11"/>
  <c r="QK5" i="11" l="1"/>
  <c r="QJ6" i="11"/>
  <c r="QL5" i="11" l="1"/>
  <c r="QK6" i="11"/>
  <c r="QM5" i="11" l="1"/>
  <c r="QL6" i="11"/>
  <c r="QN5" i="11" l="1"/>
  <c r="QM6" i="11"/>
  <c r="QO5" i="11" l="1"/>
  <c r="QN6" i="11"/>
  <c r="QN4" i="11"/>
  <c r="QP5" i="11" l="1"/>
  <c r="QO6" i="11"/>
  <c r="QP6" i="11" l="1"/>
  <c r="QQ5" i="11"/>
  <c r="QR5" i="11" l="1"/>
  <c r="QQ6" i="11"/>
  <c r="QS5" i="11" l="1"/>
  <c r="QR6" i="11"/>
  <c r="QT5" i="11" l="1"/>
  <c r="QS6" i="11"/>
  <c r="QU5" i="11" l="1"/>
  <c r="QT6" i="11"/>
  <c r="QU4" i="11" l="1"/>
  <c r="QU6" i="11"/>
  <c r="QV5" i="11"/>
  <c r="QW5" i="11" l="1"/>
  <c r="QV6" i="11"/>
  <c r="QW6" i="11" l="1"/>
  <c r="QX5" i="11"/>
  <c r="QX6" i="11" l="1"/>
  <c r="QY5" i="11"/>
  <c r="QY6" i="11" l="1"/>
  <c r="QZ5" i="11"/>
  <c r="QZ6" i="11" l="1"/>
  <c r="RA5" i="11"/>
  <c r="RA6" i="11" l="1"/>
  <c r="RB5" i="11"/>
  <c r="RB4" i="11" l="1"/>
  <c r="RB6" i="11"/>
  <c r="RC5" i="11"/>
  <c r="RD5" i="11" l="1"/>
  <c r="RC6" i="11"/>
  <c r="RE5" i="11" l="1"/>
  <c r="RD6" i="11"/>
  <c r="RE6" i="11" l="1"/>
  <c r="RF5" i="11"/>
  <c r="RF6" i="11" l="1"/>
  <c r="RG5" i="11"/>
  <c r="RH5" i="11" l="1"/>
  <c r="RG6" i="11"/>
  <c r="RH6" i="11" l="1"/>
  <c r="RI5" i="11"/>
  <c r="RI4" i="11" l="1"/>
  <c r="RI6" i="11"/>
  <c r="RJ5" i="11"/>
  <c r="RK5" i="11" l="1"/>
  <c r="RJ6" i="11"/>
  <c r="RL5" i="11" l="1"/>
  <c r="RK6" i="11"/>
  <c r="RM5" i="11" l="1"/>
  <c r="RL6" i="11"/>
  <c r="RM6" i="11" l="1"/>
  <c r="RN5" i="11"/>
  <c r="RN6" i="11" l="1"/>
  <c r="RO5" i="11"/>
  <c r="RP5" i="11" l="1"/>
  <c r="RO6" i="11"/>
  <c r="RQ5" i="11" l="1"/>
  <c r="RP4" i="11"/>
  <c r="RP6" i="11"/>
  <c r="RR5" i="11" l="1"/>
  <c r="RQ6" i="11"/>
  <c r="RS5" i="11" l="1"/>
  <c r="RR6" i="11"/>
  <c r="RT5" i="11" l="1"/>
  <c r="RS6" i="11"/>
  <c r="RU5" i="11" l="1"/>
  <c r="RT6" i="11"/>
  <c r="RU6" i="11" l="1"/>
  <c r="RV5" i="11"/>
  <c r="RV6" i="11" l="1"/>
  <c r="RW5" i="11"/>
  <c r="RX5" i="11" l="1"/>
  <c r="RW6" i="11"/>
  <c r="RW4" i="11"/>
  <c r="RY5" i="11" l="1"/>
  <c r="RX6" i="11"/>
  <c r="RZ5" i="11" l="1"/>
  <c r="RY6" i="11"/>
  <c r="SA5" i="11" l="1"/>
  <c r="RZ6" i="11"/>
  <c r="SB5" i="11" l="1"/>
  <c r="SA6" i="11"/>
  <c r="SC5" i="11" l="1"/>
  <c r="SB6" i="11"/>
  <c r="SC6" i="11" l="1"/>
  <c r="SD5" i="11"/>
  <c r="SD4" i="11" l="1"/>
  <c r="SD6" i="11"/>
  <c r="SE5" i="11"/>
  <c r="SF5" i="11" l="1"/>
  <c r="SE6" i="11"/>
  <c r="SG5" i="11" l="1"/>
  <c r="SF6" i="11"/>
  <c r="SH5" i="11" l="1"/>
  <c r="SG6" i="11"/>
  <c r="SI5" i="11" l="1"/>
  <c r="SH6" i="11"/>
  <c r="SJ5" i="11" l="1"/>
  <c r="SI6" i="11"/>
  <c r="SK5" i="11" l="1"/>
  <c r="SJ6" i="11"/>
  <c r="SK4" i="11" l="1"/>
  <c r="SK6" i="11"/>
  <c r="SL5" i="11"/>
  <c r="SL6" i="11" l="1"/>
  <c r="SM5" i="11"/>
  <c r="SN5" i="11" l="1"/>
  <c r="SM6" i="11"/>
  <c r="SO5" i="11" l="1"/>
  <c r="SN6" i="11"/>
  <c r="SO6" i="11" l="1"/>
  <c r="SP5" i="11"/>
  <c r="SQ5" i="11" l="1"/>
  <c r="SP6" i="11"/>
  <c r="SR5" i="11" l="1"/>
  <c r="SQ6" i="11"/>
  <c r="SS5" i="11" l="1"/>
  <c r="SR4" i="11"/>
  <c r="SR6" i="11"/>
  <c r="ST5" i="11" l="1"/>
  <c r="SS6" i="11"/>
  <c r="ST6" i="11" l="1"/>
  <c r="SU5" i="11"/>
  <c r="SV5" i="11" l="1"/>
  <c r="SU6" i="11"/>
  <c r="SV6" i="11" l="1"/>
  <c r="SW5" i="11"/>
  <c r="SX5" i="11" l="1"/>
  <c r="SW6" i="11"/>
  <c r="SY5" i="11" l="1"/>
  <c r="SX6" i="11"/>
  <c r="SZ5" i="11" l="1"/>
  <c r="SY4" i="11"/>
  <c r="SY6" i="11"/>
  <c r="TA5" i="11" l="1"/>
  <c r="SZ6" i="11"/>
  <c r="TA6" i="11" l="1"/>
  <c r="TB5" i="11"/>
  <c r="TB6" i="11" l="1"/>
  <c r="TC5" i="11"/>
  <c r="TD5" i="11" l="1"/>
  <c r="TC6" i="11"/>
  <c r="TE5" i="11" l="1"/>
  <c r="TE6" i="11" s="1"/>
  <c r="TD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K25" authorId="0" shapeId="0" xr:uid="{11AC1CFA-7133-45BD-9723-071144D97B69}">
      <text>
        <r>
          <rPr>
            <b/>
            <sz val="9"/>
            <color indexed="81"/>
            <rFont val="Segoe UI"/>
            <family val="2"/>
          </rPr>
          <t>Muss mit den Gesamtkosten aus dem Dokument "Kostenmanagement" übereinstimmen.</t>
        </r>
        <r>
          <rPr>
            <sz val="9"/>
            <color indexed="81"/>
            <rFont val="Segoe UI"/>
            <family val="2"/>
          </rPr>
          <t xml:space="preserve">
</t>
        </r>
      </text>
    </comment>
    <comment ref="L25" authorId="0" shapeId="0" xr:uid="{E640B186-C93B-43CB-BD15-69A98B7D3DFE}">
      <text>
        <r>
          <rPr>
            <b/>
            <sz val="9"/>
            <color indexed="81"/>
            <rFont val="Segoe UI"/>
            <family val="2"/>
          </rPr>
          <t>Muss mit den Gesamtkosten aus dem Dokument "Kostenmanagement" übereinstimmen.</t>
        </r>
        <r>
          <rPr>
            <sz val="9"/>
            <color indexed="81"/>
            <rFont val="Segoe UI"/>
            <family val="2"/>
          </rPr>
          <t xml:space="preserve">
</t>
        </r>
      </text>
    </comment>
    <comment ref="M25" authorId="0" shapeId="0" xr:uid="{5712CEFE-6C58-4A7B-8AE3-3AC592B8ED4A}">
      <text>
        <r>
          <rPr>
            <b/>
            <sz val="9"/>
            <color indexed="81"/>
            <rFont val="Segoe UI"/>
            <family val="2"/>
          </rPr>
          <t xml:space="preserve">Muss mit den Gesamtkosten aus dem Dokument "Kostenmanagement" übereinstimmen.
</t>
        </r>
        <r>
          <rPr>
            <sz val="9"/>
            <color indexed="81"/>
            <rFont val="Segoe UI"/>
            <family val="2"/>
          </rPr>
          <t xml:space="preserve">
</t>
        </r>
      </text>
    </comment>
  </commentList>
</comments>
</file>

<file path=xl/sharedStrings.xml><?xml version="1.0" encoding="utf-8"?>
<sst xmlns="http://schemas.openxmlformats.org/spreadsheetml/2006/main" count="89" uniqueCount="57">
  <si>
    <t>Enter Company Name in cell B2.</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</si>
  <si>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</si>
  <si>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</si>
  <si>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</si>
  <si>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</si>
  <si>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</si>
  <si>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</si>
  <si>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</si>
  <si>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</si>
  <si>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</si>
  <si>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</si>
  <si>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</si>
  <si>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</si>
  <si>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</si>
  <si>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Zeilen oberhalb einfügen</t>
  </si>
  <si>
    <t>Massnahme 1</t>
  </si>
  <si>
    <t>Massnahme 2</t>
  </si>
  <si>
    <t>XY …</t>
  </si>
  <si>
    <t>Projekt Start:</t>
  </si>
  <si>
    <t>Anzeige Woche:</t>
  </si>
  <si>
    <t>Digitalscheck INVEST</t>
  </si>
  <si>
    <t>Projektname</t>
  </si>
  <si>
    <t>Muster AG, Schaan</t>
  </si>
  <si>
    <t>Digitalscheck KONZEPT</t>
  </si>
  <si>
    <t>Digitalscheck TRAINING</t>
  </si>
  <si>
    <t>Massnahmen</t>
  </si>
  <si>
    <t>Fortschritt</t>
  </si>
  <si>
    <t>Start</t>
  </si>
  <si>
    <t>Ende</t>
  </si>
  <si>
    <t>Massnahme 3</t>
  </si>
  <si>
    <t>Tage</t>
  </si>
  <si>
    <t>Priorität</t>
  </si>
  <si>
    <t>SOLL Prozess Nr.</t>
  </si>
  <si>
    <t>IST Prozess Nr.</t>
  </si>
  <si>
    <t>Beschreibung</t>
  </si>
  <si>
    <t>Prozess Nr.</t>
  </si>
  <si>
    <t>SOLL</t>
  </si>
  <si>
    <t>IST</t>
  </si>
  <si>
    <t>…</t>
  </si>
  <si>
    <t>Es können weitere Prozesse aufgelistet werden</t>
  </si>
  <si>
    <t xml:space="preserve">Die Ausdetailierung muss spätestens im "INVEST" und "TRAINING" konkretisiert werden. </t>
  </si>
  <si>
    <t>Im Gantt-Chart soll dann weiter ausdetailiert werden (XY …), wie die Massnahme umsetzt werden soll inkl. Zeitangabe (Schätzung)</t>
  </si>
  <si>
    <t>Diese Massnahmen werden dann im Register "Gantt-Chart" abgebildet.</t>
  </si>
  <si>
    <t>z.B. 1,3,6</t>
  </si>
  <si>
    <t>z.B. 3.,4, 8</t>
  </si>
  <si>
    <t>Schritte zur digitalen Transformation der Wertschöpfungskette Ihres KMU</t>
  </si>
  <si>
    <t>Kurzbeschreibung</t>
  </si>
  <si>
    <t>Digitalisierungskonzept</t>
  </si>
  <si>
    <t>Massnahmenkatalog</t>
  </si>
  <si>
    <r>
      <rPr>
        <b/>
        <u/>
        <sz val="11"/>
        <color rgb="FFC00000"/>
        <rFont val="Calibri"/>
        <family val="2"/>
        <scheme val="minor"/>
      </rPr>
      <t>Kostenschätzungen</t>
    </r>
    <r>
      <rPr>
        <u/>
        <sz val="11"/>
        <color theme="1"/>
        <rFont val="Calibri"/>
        <family val="2"/>
        <scheme val="minor"/>
      </rPr>
      <t xml:space="preserve"> </t>
    </r>
    <r>
      <rPr>
        <sz val="11"/>
        <color theme="1"/>
        <rFont val="Calibri"/>
        <family val="2"/>
        <scheme val="minor"/>
      </rPr>
      <t>KONZEPT, INVEST, TRAINING</t>
    </r>
  </si>
  <si>
    <r>
      <rPr>
        <b/>
        <u/>
        <sz val="11"/>
        <color rgb="FFC00000"/>
        <rFont val="Calibri"/>
        <family val="2"/>
        <scheme val="minor"/>
      </rPr>
      <t>Offerten</t>
    </r>
    <r>
      <rPr>
        <b/>
        <sz val="11"/>
        <color theme="1"/>
        <rFont val="Calibri"/>
        <family val="2"/>
        <scheme val="minor"/>
      </rPr>
      <t xml:space="preserve"> </t>
    </r>
    <r>
      <rPr>
        <sz val="11"/>
        <color theme="1"/>
        <rFont val="Calibri"/>
        <family val="2"/>
        <scheme val="minor"/>
      </rPr>
      <t xml:space="preserve">
INVEST, TRAINING</t>
    </r>
  </si>
  <si>
    <r>
      <rPr>
        <b/>
        <u/>
        <sz val="11"/>
        <color rgb="FFC00000"/>
        <rFont val="Calibri"/>
        <family val="2"/>
        <scheme val="minor"/>
      </rPr>
      <t>Rechnungen</t>
    </r>
    <r>
      <rPr>
        <sz val="11"/>
        <color theme="1"/>
        <rFont val="Calibri"/>
        <family val="2"/>
        <scheme val="minor"/>
      </rPr>
      <t xml:space="preserve">
INVEST, TRAINING</t>
    </r>
  </si>
  <si>
    <t>Standortbestimmung</t>
  </si>
  <si>
    <t>Konzepterstellung</t>
  </si>
  <si>
    <t>z.B. 2</t>
  </si>
  <si>
    <t>z.B. 1</t>
  </si>
  <si>
    <t xml:space="preserve">Tipp: Der Fokus soll auf möglichst wenigen, wenn möglich von einander unabhängige, für die digitale Umsetzung jedoch zentrale Aufzählung von Massnahmen sein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</si>
</sst>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m/d/yy;@"/>
    <numFmt numFmtId="166" formatCode="ddd\,\ m/d/yyyy"/>
    <numFmt numFmtId="167" formatCode="d"/>
    <numFmt numFmtId="168" formatCode="dd\.mm\.yy;@"/>
    <numFmt numFmtId="169" formatCode="[$-F800]dddd\,\ mmmm\ dd\,\ yyyy"/>
    <numFmt numFmtId="170" formatCode="dd/\ mmm/\ yyyy"/>
    <numFmt numFmtId="171" formatCode="_ [$CHF-807]\ * #,##0.00_ ;_ [$CHF-807]\ * \-#,##0.00_ ;_ [$CHF-807]\ * &quot;-&quot;??_ ;_ @_ "/>
  </numFmts>
  <fonts count="24" x14ac:knownFonts="1">
    <font>
      <sz val="11"/>
      <color theme="1"/>
      <name val="Calibri"/>
      <family val="2"/>
      <scheme val="min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b/>
      <sz val="11"/>
      <name val="Calibri"/>
      <family val="2"/>
      <scheme val="minor"/>
    </font>
    <font>
      <b/>
      <sz val="12"/>
      <color theme="1"/>
      <name val="Calibri"/>
      <family val="2"/>
      <scheme val="minor"/>
    </font>
    <font>
      <sz val="9"/>
      <color indexed="81"/>
      <name val="Segoe UI"/>
      <family val="2"/>
    </font>
    <font>
      <b/>
      <sz val="18"/>
      <color theme="1"/>
      <name val="Calibri"/>
      <family val="2"/>
      <scheme val="minor"/>
    </font>
    <font>
      <b/>
      <sz val="9"/>
      <color indexed="81"/>
      <name val="Segoe UI"/>
      <family val="2"/>
    </font>
    <font>
      <u/>
      <sz val="11"/>
      <color theme="1"/>
      <name val="Calibri"/>
      <family val="2"/>
      <scheme val="minor"/>
    </font>
    <font>
      <b/>
      <sz val="14"/>
      <color rgb="FFFF0000"/>
      <name val="Calibri"/>
      <family val="2"/>
      <scheme val="minor"/>
    </font>
    <font>
      <b/>
      <u/>
      <sz val="11"/>
      <color rgb="FFC00000"/>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8">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right/>
      <top/>
      <bottom style="medium">
        <color indexed="64"/>
      </bottom>
      <diagonal/>
    </border>
  </borders>
  <cellStyleXfs count="20">
    <xf numFmtId="0" fontId="0" fillId="0" borderId="0"/>
    <xf numFmtId="0" fontId="2" fillId="0" borderId="0" applyNumberFormat="0" applyFill="0" applyBorder="0" applyAlignment="0" applyProtection="0">
      <alignment vertical="top"/>
      <protection locked="0"/>
    </xf>
    <xf numFmtId="9" fontId="8" fillId="0" borderId="0" applyFont="0" applyFill="0" applyBorder="0" applyAlignment="0" applyProtection="0"/>
    <xf numFmtId="0" fontId="15" fillId="0" borderId="0"/>
    <xf numFmtId="164"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6" fontId="8" fillId="0" borderId="3">
      <alignment horizontal="center" vertical="center"/>
    </xf>
    <xf numFmtId="165"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cellStyleXfs>
  <cellXfs count="107">
    <xf numFmtId="0" fontId="0" fillId="0" borderId="0" xfId="0"/>
    <xf numFmtId="0" fontId="14" fillId="0" borderId="0" xfId="1" applyFont="1" applyAlignment="1" applyProtection="1"/>
    <xf numFmtId="0" fontId="14" fillId="0" borderId="0" xfId="1" applyFont="1" applyProtection="1">
      <alignment vertical="top"/>
    </xf>
    <xf numFmtId="0" fontId="15" fillId="0" borderId="0" xfId="3" applyAlignment="1" applyProtection="1">
      <alignment wrapText="1"/>
    </xf>
    <xf numFmtId="0" fontId="0" fillId="0" borderId="0" xfId="0" applyProtection="1"/>
    <xf numFmtId="0" fontId="1" fillId="0" borderId="0" xfId="0" applyFont="1" applyProtection="1"/>
    <xf numFmtId="0" fontId="13" fillId="0" borderId="0" xfId="0" applyFont="1" applyProtection="1"/>
    <xf numFmtId="0" fontId="15" fillId="0" borderId="0" xfId="0" applyFont="1" applyProtection="1"/>
    <xf numFmtId="0" fontId="15" fillId="0" borderId="0" xfId="3" applyProtection="1"/>
    <xf numFmtId="167" fontId="10" fillId="6" borderId="6" xfId="0" applyNumberFormat="1" applyFont="1" applyFill="1" applyBorder="1" applyAlignment="1" applyProtection="1">
      <alignment horizontal="center" vertical="center"/>
    </xf>
    <xf numFmtId="167" fontId="10" fillId="6" borderId="0" xfId="0" applyNumberFormat="1" applyFont="1" applyFill="1" applyAlignment="1" applyProtection="1">
      <alignment horizontal="center" vertical="center"/>
    </xf>
    <xf numFmtId="167" fontId="10" fillId="6" borderId="7" xfId="0" applyNumberFormat="1" applyFont="1" applyFill="1" applyBorder="1" applyAlignment="1" applyProtection="1">
      <alignment horizontal="center" vertical="center"/>
    </xf>
    <xf numFmtId="0" fontId="6" fillId="11" borderId="1" xfId="0" applyFont="1" applyFill="1" applyBorder="1" applyAlignment="1" applyProtection="1">
      <alignment horizontal="left" vertical="center" indent="1"/>
    </xf>
    <xf numFmtId="0" fontId="6" fillId="11" borderId="1"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shrinkToFit="1"/>
    </xf>
    <xf numFmtId="0" fontId="0" fillId="0" borderId="0" xfId="0" applyAlignment="1" applyProtection="1">
      <alignment wrapText="1"/>
    </xf>
    <xf numFmtId="0" fontId="0" fillId="0" borderId="9" xfId="0" applyBorder="1" applyAlignment="1" applyProtection="1">
      <alignment vertical="center"/>
    </xf>
    <xf numFmtId="165" fontId="0" fillId="7" borderId="2" xfId="0" applyNumberFormat="1" applyFill="1" applyBorder="1" applyAlignment="1" applyProtection="1">
      <alignment horizontal="center" vertical="center"/>
    </xf>
    <xf numFmtId="165" fontId="4" fillId="7" borderId="2" xfId="0" applyNumberFormat="1"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0" fillId="0" borderId="0" xfId="0" applyAlignment="1" applyProtection="1">
      <alignment vertical="center"/>
    </xf>
    <xf numFmtId="0" fontId="8" fillId="0" borderId="2" xfId="12" applyProtection="1">
      <alignment horizontal="left" vertical="center" indent="2"/>
    </xf>
    <xf numFmtId="0" fontId="8" fillId="0" borderId="2" xfId="11" applyProtection="1">
      <alignment horizontal="center" vertical="center"/>
    </xf>
    <xf numFmtId="9" fontId="4" fillId="0" borderId="2" xfId="2" applyFont="1" applyBorder="1" applyAlignment="1" applyProtection="1">
      <alignment horizontal="center" vertical="center"/>
    </xf>
    <xf numFmtId="165" fontId="8" fillId="0" borderId="2" xfId="10" applyProtection="1">
      <alignment horizontal="center" vertical="center"/>
    </xf>
    <xf numFmtId="0" fontId="7" fillId="2" borderId="2" xfId="0" applyFont="1" applyFill="1" applyBorder="1" applyAlignment="1" applyProtection="1">
      <alignment horizontal="left" vertical="center" indent="1"/>
    </xf>
    <xf numFmtId="0" fontId="7" fillId="2" borderId="2" xfId="0" applyFont="1" applyFill="1" applyBorder="1" applyAlignment="1" applyProtection="1">
      <alignment horizontal="center" vertical="center"/>
    </xf>
    <xf numFmtId="9" fontId="4" fillId="2" borderId="2" xfId="2" applyFont="1" applyFill="1" applyBorder="1" applyAlignment="1" applyProtection="1">
      <alignment horizontal="center" vertical="center"/>
    </xf>
    <xf numFmtId="165" fontId="3" fillId="2" borderId="2" xfId="0" applyNumberFormat="1" applyFont="1" applyFill="1" applyBorder="1" applyAlignment="1" applyProtection="1">
      <alignment horizontal="left" vertical="center"/>
    </xf>
    <xf numFmtId="165" fontId="4" fillId="2" borderId="2"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2" borderId="9" xfId="0" applyFill="1" applyBorder="1" applyAlignment="1" applyProtection="1">
      <alignment vertical="center"/>
    </xf>
    <xf numFmtId="0" fontId="0" fillId="0" borderId="0" xfId="0" applyAlignment="1" applyProtection="1">
      <alignment horizontal="center"/>
    </xf>
    <xf numFmtId="0" fontId="15" fillId="0" borderId="0" xfId="0" applyFont="1" applyAlignment="1" applyProtection="1">
      <alignment horizontal="center"/>
    </xf>
    <xf numFmtId="0" fontId="0" fillId="12" borderId="0" xfId="0" applyFill="1" applyAlignment="1" applyProtection="1">
      <alignment vertical="center"/>
      <protection locked="0"/>
    </xf>
    <xf numFmtId="9" fontId="4" fillId="3" borderId="2" xfId="2" applyFont="1" applyFill="1" applyBorder="1" applyAlignment="1" applyProtection="1">
      <alignment horizontal="center" vertical="center"/>
      <protection locked="0"/>
    </xf>
    <xf numFmtId="168" fontId="8" fillId="3" borderId="2" xfId="10" applyNumberFormat="1" applyFill="1" applyProtection="1">
      <alignment horizontal="center" vertical="center"/>
      <protection locked="0"/>
    </xf>
    <xf numFmtId="9" fontId="4" fillId="4" borderId="2" xfId="2" applyFont="1" applyFill="1" applyBorder="1" applyAlignment="1" applyProtection="1">
      <alignment horizontal="center" vertical="center"/>
      <protection locked="0"/>
    </xf>
    <xf numFmtId="168" fontId="8" fillId="4" borderId="2" xfId="10" applyNumberFormat="1" applyFill="1" applyProtection="1">
      <alignment horizontal="center" vertical="center"/>
      <protection locked="0"/>
    </xf>
    <xf numFmtId="9" fontId="4" fillId="9" borderId="2" xfId="2" applyFont="1" applyFill="1" applyBorder="1" applyAlignment="1" applyProtection="1">
      <alignment horizontal="center" vertical="center"/>
      <protection locked="0"/>
    </xf>
    <xf numFmtId="168" fontId="8" fillId="9" borderId="2" xfId="10" applyNumberFormat="1" applyFill="1" applyProtection="1">
      <alignment horizontal="center" vertical="center"/>
      <protection locked="0"/>
    </xf>
    <xf numFmtId="0" fontId="0" fillId="0" borderId="13" xfId="0" applyNumberFormat="1" applyBorder="1" applyAlignment="1" applyProtection="1">
      <alignment horizontal="center" vertical="center"/>
      <protection locked="0"/>
    </xf>
    <xf numFmtId="169" fontId="8" fillId="0" borderId="0" xfId="9" applyNumberFormat="1" applyBorder="1" applyAlignment="1" applyProtection="1">
      <alignment vertical="center"/>
      <protection locked="0"/>
    </xf>
    <xf numFmtId="9" fontId="16" fillId="7" borderId="2" xfId="2" applyNumberFormat="1" applyFont="1" applyFill="1" applyBorder="1" applyAlignment="1" applyProtection="1">
      <alignment horizontal="center" vertical="center"/>
    </xf>
    <xf numFmtId="1" fontId="16" fillId="7" borderId="2" xfId="0" applyNumberFormat="1" applyFont="1" applyFill="1" applyBorder="1" applyAlignment="1" applyProtection="1">
      <alignment horizontal="center" vertical="center"/>
    </xf>
    <xf numFmtId="9" fontId="16" fillId="8" borderId="2" xfId="2" applyFont="1" applyFill="1" applyBorder="1" applyAlignment="1" applyProtection="1">
      <alignment horizontal="center" vertical="center"/>
    </xf>
    <xf numFmtId="168" fontId="5" fillId="8" borderId="2" xfId="0" applyNumberFormat="1" applyFont="1" applyFill="1" applyBorder="1" applyAlignment="1" applyProtection="1">
      <alignment horizontal="center" vertical="center"/>
    </xf>
    <xf numFmtId="168" fontId="16" fillId="8" borderId="2" xfId="0" applyNumberFormat="1" applyFont="1" applyFill="1" applyBorder="1" applyAlignment="1" applyProtection="1">
      <alignment horizontal="center" vertical="center"/>
    </xf>
    <xf numFmtId="1" fontId="16" fillId="8" borderId="2" xfId="0" applyNumberFormat="1" applyFont="1" applyFill="1" applyBorder="1" applyAlignment="1" applyProtection="1">
      <alignment horizontal="center" vertical="center"/>
    </xf>
    <xf numFmtId="9" fontId="16" fillId="5" borderId="2" xfId="2" applyFont="1" applyFill="1" applyBorder="1" applyAlignment="1" applyProtection="1">
      <alignment horizontal="center" vertical="center"/>
    </xf>
    <xf numFmtId="168" fontId="5" fillId="5" borderId="2" xfId="0" applyNumberFormat="1" applyFont="1" applyFill="1" applyBorder="1" applyAlignment="1" applyProtection="1">
      <alignment horizontal="center" vertical="center"/>
    </xf>
    <xf numFmtId="168" fontId="16" fillId="5" borderId="2" xfId="0" applyNumberFormat="1" applyFont="1" applyFill="1" applyBorder="1" applyAlignment="1" applyProtection="1">
      <alignment horizontal="center" vertical="center"/>
    </xf>
    <xf numFmtId="1" fontId="5" fillId="5" borderId="2" xfId="0" applyNumberFormat="1" applyFont="1" applyFill="1" applyBorder="1" applyAlignment="1" applyProtection="1">
      <alignment horizontal="center" vertical="center"/>
    </xf>
    <xf numFmtId="0" fontId="0" fillId="3" borderId="2" xfId="12" applyFont="1" applyFill="1" applyAlignment="1" applyProtection="1">
      <alignment horizontal="left" vertical="center"/>
      <protection locked="0"/>
    </xf>
    <xf numFmtId="0" fontId="15" fillId="0" borderId="0" xfId="3" applyAlignment="1" applyProtection="1">
      <alignment wrapText="1"/>
      <protection locked="0"/>
    </xf>
    <xf numFmtId="0" fontId="4" fillId="3" borderId="2"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horizontal="right" vertical="center"/>
      <protection locked="0"/>
    </xf>
    <xf numFmtId="0" fontId="15" fillId="0" borderId="0" xfId="3" applyProtection="1">
      <protection locked="0"/>
    </xf>
    <xf numFmtId="1" fontId="0" fillId="4" borderId="2" xfId="12" applyNumberFormat="1" applyFont="1" applyFill="1" applyAlignment="1" applyProtection="1">
      <alignment horizontal="center" vertical="center"/>
      <protection locked="0"/>
    </xf>
    <xf numFmtId="1" fontId="0" fillId="9" borderId="2" xfId="12" applyNumberFormat="1" applyFont="1" applyFill="1" applyAlignment="1" applyProtection="1">
      <alignment horizontal="center" vertical="center"/>
      <protection locked="0"/>
    </xf>
    <xf numFmtId="0" fontId="0" fillId="0" borderId="0" xfId="0" applyAlignment="1">
      <alignment horizontal="center"/>
    </xf>
    <xf numFmtId="0" fontId="17" fillId="0" borderId="0" xfId="0" applyFont="1"/>
    <xf numFmtId="0" fontId="0" fillId="0" borderId="15" xfId="0" applyBorder="1" applyAlignment="1">
      <alignment horizontal="center"/>
    </xf>
    <xf numFmtId="0" fontId="0" fillId="0" borderId="15" xfId="0" applyBorder="1"/>
    <xf numFmtId="0" fontId="0" fillId="0" borderId="0" xfId="0" applyAlignment="1">
      <alignment horizontal="left"/>
    </xf>
    <xf numFmtId="171" fontId="0" fillId="0" borderId="15" xfId="0" applyNumberFormat="1" applyBorder="1"/>
    <xf numFmtId="0" fontId="19" fillId="0" borderId="0" xfId="0" applyFont="1" applyAlignment="1">
      <alignment horizontal="left"/>
    </xf>
    <xf numFmtId="0" fontId="8" fillId="16" borderId="0" xfId="16" applyAlignment="1">
      <alignment horizontal="center" vertical="top"/>
    </xf>
    <xf numFmtId="0" fontId="17" fillId="0" borderId="0" xfId="0" applyFont="1" applyAlignment="1">
      <alignment vertical="top"/>
    </xf>
    <xf numFmtId="0" fontId="8" fillId="14" borderId="0" xfId="14" applyAlignment="1">
      <alignment horizontal="center" vertical="top"/>
    </xf>
    <xf numFmtId="0" fontId="0" fillId="0" borderId="0" xfId="0" applyAlignment="1">
      <alignment vertical="top"/>
    </xf>
    <xf numFmtId="0" fontId="0" fillId="18" borderId="0" xfId="18" applyFont="1" applyAlignment="1">
      <alignment horizontal="left" vertical="top" wrapText="1"/>
    </xf>
    <xf numFmtId="0" fontId="8" fillId="18" borderId="0" xfId="18" applyAlignment="1">
      <alignment horizontal="left" vertical="top"/>
    </xf>
    <xf numFmtId="0" fontId="8" fillId="16" borderId="0" xfId="16" applyAlignment="1">
      <alignment horizontal="left" vertical="top"/>
    </xf>
    <xf numFmtId="0" fontId="8" fillId="13" borderId="0" xfId="13" applyAlignment="1">
      <alignment horizontal="left" vertical="top"/>
    </xf>
    <xf numFmtId="0" fontId="0" fillId="14" borderId="0" xfId="14" applyFont="1" applyAlignment="1">
      <alignment horizontal="center" vertical="top"/>
    </xf>
    <xf numFmtId="0" fontId="0" fillId="16" borderId="0" xfId="16" applyFont="1" applyAlignment="1">
      <alignment horizontal="center" vertical="top"/>
    </xf>
    <xf numFmtId="171" fontId="5" fillId="0" borderId="16" xfId="0" applyNumberFormat="1" applyFont="1" applyBorder="1"/>
    <xf numFmtId="0" fontId="22" fillId="0" borderId="0" xfId="0" applyFont="1" applyAlignment="1">
      <alignment horizontal="left"/>
    </xf>
    <xf numFmtId="0" fontId="17" fillId="17" borderId="0" xfId="17" applyFont="1" applyAlignment="1">
      <alignment horizontal="center" vertical="center"/>
    </xf>
    <xf numFmtId="0" fontId="17" fillId="15" borderId="0" xfId="15" applyFont="1" applyAlignment="1">
      <alignment horizontal="center"/>
    </xf>
    <xf numFmtId="0" fontId="17" fillId="19" borderId="0" xfId="19" applyFont="1" applyAlignment="1">
      <alignment horizontal="center"/>
    </xf>
    <xf numFmtId="0" fontId="0" fillId="3" borderId="2" xfId="12" applyFont="1" applyFill="1" applyAlignment="1" applyProtection="1">
      <alignment horizontal="left" vertical="center"/>
      <protection locked="0"/>
    </xf>
    <xf numFmtId="170" fontId="0" fillId="6" borderId="4" xfId="0" applyNumberFormat="1" applyFill="1" applyBorder="1" applyAlignment="1" applyProtection="1">
      <alignment horizontal="left" vertical="center" wrapText="1" indent="1"/>
    </xf>
    <xf numFmtId="170" fontId="0" fillId="6" borderId="1" xfId="0" applyNumberFormat="1" applyFill="1" applyBorder="1" applyAlignment="1" applyProtection="1">
      <alignment horizontal="left" vertical="center" wrapText="1" indent="1"/>
    </xf>
    <xf numFmtId="170" fontId="0" fillId="6" borderId="5" xfId="0" applyNumberFormat="1" applyFill="1" applyBorder="1" applyAlignment="1" applyProtection="1">
      <alignment horizontal="left" vertical="center" wrapText="1" indent="1"/>
    </xf>
    <xf numFmtId="0" fontId="0" fillId="0" borderId="0" xfId="8" applyFont="1" applyAlignment="1" applyProtection="1">
      <alignment horizontal="right" vertical="center" indent="1"/>
    </xf>
    <xf numFmtId="0" fontId="8" fillId="0" borderId="7" xfId="8" applyBorder="1" applyAlignment="1" applyProtection="1">
      <alignment horizontal="right" vertical="center" indent="1"/>
    </xf>
    <xf numFmtId="0" fontId="0" fillId="0" borderId="10" xfId="0" applyBorder="1" applyProtection="1"/>
    <xf numFmtId="169" fontId="8" fillId="0" borderId="11" xfId="9" applyNumberFormat="1" applyBorder="1" applyAlignment="1" applyProtection="1">
      <alignment horizontal="center" vertical="center"/>
      <protection locked="0"/>
    </xf>
    <xf numFmtId="169" fontId="8" fillId="0" borderId="14" xfId="9" applyNumberFormat="1" applyBorder="1" applyAlignment="1" applyProtection="1">
      <alignment horizontal="center" vertical="center"/>
      <protection locked="0"/>
    </xf>
    <xf numFmtId="169" fontId="8" fillId="0" borderId="12" xfId="9" applyNumberFormat="1" applyBorder="1" applyAlignment="1" applyProtection="1">
      <alignment horizontal="center" vertical="center"/>
      <protection locked="0"/>
    </xf>
    <xf numFmtId="0" fontId="5" fillId="7" borderId="2" xfId="0" applyFont="1" applyFill="1" applyBorder="1" applyAlignment="1" applyProtection="1">
      <alignment horizontal="left" vertical="center"/>
      <protection locked="0"/>
    </xf>
    <xf numFmtId="0" fontId="12" fillId="0" borderId="0" xfId="5" applyAlignment="1" applyProtection="1">
      <alignment horizontal="left"/>
      <protection locked="0"/>
    </xf>
    <xf numFmtId="0" fontId="9" fillId="0" borderId="0" xfId="6" applyAlignment="1" applyProtection="1">
      <alignment horizontal="left" vertical="center"/>
      <protection locked="0"/>
    </xf>
    <xf numFmtId="0" fontId="5" fillId="8" borderId="2" xfId="0" applyFont="1" applyFill="1" applyBorder="1" applyAlignment="1" applyProtection="1">
      <alignment horizontal="left" vertical="center"/>
      <protection locked="0"/>
    </xf>
    <xf numFmtId="0" fontId="0" fillId="9" borderId="2" xfId="12" applyFont="1" applyFill="1" applyAlignment="1" applyProtection="1">
      <alignment horizontal="left" vertical="center"/>
      <protection locked="0"/>
    </xf>
    <xf numFmtId="0" fontId="0" fillId="4" borderId="2" xfId="12" applyFont="1" applyFill="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22" fillId="0" borderId="17" xfId="0" applyFont="1" applyBorder="1" applyAlignment="1">
      <alignment horizontal="left"/>
    </xf>
    <xf numFmtId="0" fontId="0" fillId="0" borderId="17" xfId="0" applyBorder="1"/>
    <xf numFmtId="0" fontId="0" fillId="0" borderId="17" xfId="0" applyBorder="1" applyAlignment="1">
      <alignment horizontal="center"/>
    </xf>
    <xf numFmtId="0" fontId="5" fillId="18" borderId="0" xfId="18" applyFont="1" applyAlignment="1">
      <alignment horizontal="center" vertical="top"/>
    </xf>
    <xf numFmtId="0" fontId="5" fillId="20" borderId="15" xfId="0" applyFont="1" applyFill="1" applyBorder="1" applyAlignment="1">
      <alignment horizontal="center"/>
    </xf>
    <xf numFmtId="0" fontId="0" fillId="0" borderId="0" xfId="0" applyAlignment="1">
      <alignment horizontal="left" vertical="top"/>
    </xf>
  </cellXfs>
  <cellStyles count="20">
    <cellStyle name="20 % - Akzent1" xfId="13" builtinId="30"/>
    <cellStyle name="40 % - Akzent1" xfId="14" builtinId="31"/>
    <cellStyle name="40 % - Akzent2" xfId="16" builtinId="35"/>
    <cellStyle name="40 % - Akzent6" xfId="18" builtinId="51"/>
    <cellStyle name="60 % - Akzent1" xfId="15" builtinId="32"/>
    <cellStyle name="60 % - Akzent2" xfId="17" builtinId="36"/>
    <cellStyle name="60 % - Akzent6" xfId="19" builtinId="52"/>
    <cellStyle name="Date" xfId="10" xr:uid="{00000000-0005-0000-0000-000000000000}"/>
    <cellStyle name="Komma" xfId="4" builtinId="3" customBuiltin="1"/>
    <cellStyle name="Link" xfId="1" builtinId="8" customBuiltin="1"/>
    <cellStyle name="Name" xfId="11" xr:uid="{00000000-0005-0000-0000-000003000000}"/>
    <cellStyle name="Project Start" xfId="9" xr:uid="{00000000-0005-0000-0000-000004000000}"/>
    <cellStyle name="Prozent" xfId="2" builtinId="5"/>
    <cellStyle name="Standard" xfId="0" builtinId="0"/>
    <cellStyle name="Task" xfId="12" xr:uid="{00000000-0005-0000-0000-000007000000}"/>
    <cellStyle name="Überschrift" xfId="5" builtinId="15" customBuiltin="1"/>
    <cellStyle name="Überschrift 1" xfId="6" builtinId="16" customBuiltin="1"/>
    <cellStyle name="Überschrift 2" xfId="7" builtinId="17" customBuiltin="1"/>
    <cellStyle name="Überschrift 3" xfId="8" builtinId="18" customBuiltin="1"/>
    <cellStyle name="zHiddenText" xfId="3" xr:uid="{00000000-0005-0000-0000-00000C000000}"/>
  </cellStyles>
  <dxfs count="51">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50"/>
      <tableStyleElement type="headerRow" dxfId="49"/>
      <tableStyleElement type="totalRow" dxfId="48"/>
      <tableStyleElement type="firstColumn" dxfId="47"/>
      <tableStyleElement type="lastColumn" dxfId="46"/>
      <tableStyleElement type="firstRowStripe" dxfId="45"/>
      <tableStyleElement type="secondRowStripe" dxfId="44"/>
      <tableStyleElement type="firstColumnStripe" dxfId="43"/>
      <tableStyleElement type="second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2FBC-8B6D-45C6-A29E-0964EDDB3FD3}">
  <sheetPr>
    <pageSetUpPr fitToPage="1"/>
  </sheetPr>
  <dimension ref="B2:N28"/>
  <sheetViews>
    <sheetView showGridLines="0" tabSelected="1" topLeftCell="B1" zoomScale="90" zoomScaleNormal="90" workbookViewId="0">
      <pane ySplit="8" topLeftCell="A9" activePane="bottomLeft" state="frozen"/>
      <selection pane="bottomLeft" activeCell="H25" sqref="H25"/>
    </sheetView>
  </sheetViews>
  <sheetFormatPr baseColWidth="10" defaultRowHeight="15" x14ac:dyDescent="0.25"/>
  <cols>
    <col min="1" max="1" width="6.28515625" customWidth="1"/>
    <col min="2" max="2" width="11.42578125" style="62"/>
    <col min="3" max="3" width="39.140625" customWidth="1"/>
    <col min="4" max="4" width="13" customWidth="1"/>
    <col min="5" max="5" width="11.42578125" style="62"/>
    <col min="6" max="6" width="35.85546875" customWidth="1"/>
    <col min="8" max="8" width="45.7109375" customWidth="1"/>
    <col min="9" max="9" width="16.140625" customWidth="1"/>
    <col min="10" max="10" width="17.140625" customWidth="1"/>
    <col min="11" max="13" width="20.28515625" customWidth="1"/>
    <col min="14" max="14" width="13.28515625" style="62" customWidth="1"/>
  </cols>
  <sheetData>
    <row r="2" spans="2:14" ht="23.25" x14ac:dyDescent="0.35">
      <c r="B2" s="68" t="s">
        <v>45</v>
      </c>
    </row>
    <row r="3" spans="2:14" ht="15.75" customHeight="1" x14ac:dyDescent="0.35">
      <c r="B3" s="68"/>
    </row>
    <row r="4" spans="2:14" ht="19.5" thickBot="1" x14ac:dyDescent="0.35">
      <c r="B4" s="101" t="s">
        <v>47</v>
      </c>
      <c r="C4" s="102"/>
      <c r="D4" s="102"/>
      <c r="E4" s="103"/>
      <c r="F4" s="102"/>
      <c r="H4" s="101" t="s">
        <v>48</v>
      </c>
      <c r="I4" s="102"/>
      <c r="J4" s="102"/>
      <c r="K4" s="102"/>
      <c r="L4" s="102"/>
      <c r="M4" s="102"/>
      <c r="N4" s="103"/>
    </row>
    <row r="5" spans="2:14" ht="18.75" x14ac:dyDescent="0.3">
      <c r="B5" s="80"/>
      <c r="H5" s="106" t="s">
        <v>56</v>
      </c>
    </row>
    <row r="6" spans="2:14" x14ac:dyDescent="0.25">
      <c r="B6" s="66" t="s">
        <v>52</v>
      </c>
      <c r="E6" s="66" t="s">
        <v>53</v>
      </c>
    </row>
    <row r="7" spans="2:14" ht="15.75" x14ac:dyDescent="0.25">
      <c r="B7" s="81" t="s">
        <v>37</v>
      </c>
      <c r="C7" s="81"/>
      <c r="D7" s="63"/>
      <c r="E7" s="82" t="s">
        <v>36</v>
      </c>
      <c r="F7" s="82"/>
      <c r="G7" s="63"/>
      <c r="H7" s="83" t="s">
        <v>25</v>
      </c>
      <c r="I7" s="83"/>
      <c r="J7" s="83"/>
      <c r="K7" s="83"/>
      <c r="L7" s="83"/>
      <c r="M7" s="83"/>
      <c r="N7" s="83"/>
    </row>
    <row r="8" spans="2:14" s="72" customFormat="1" ht="45" x14ac:dyDescent="0.25">
      <c r="B8" s="69" t="s">
        <v>35</v>
      </c>
      <c r="C8" s="78" t="s">
        <v>46</v>
      </c>
      <c r="D8" s="70"/>
      <c r="E8" s="71" t="s">
        <v>35</v>
      </c>
      <c r="F8" s="77" t="s">
        <v>46</v>
      </c>
      <c r="G8" s="70"/>
      <c r="H8" s="74" t="s">
        <v>34</v>
      </c>
      <c r="I8" s="75" t="s">
        <v>33</v>
      </c>
      <c r="J8" s="76" t="s">
        <v>32</v>
      </c>
      <c r="K8" s="73" t="s">
        <v>49</v>
      </c>
      <c r="L8" s="73" t="s">
        <v>50</v>
      </c>
      <c r="M8" s="73" t="s">
        <v>51</v>
      </c>
      <c r="N8" s="104" t="s">
        <v>31</v>
      </c>
    </row>
    <row r="9" spans="2:14" ht="15.75" x14ac:dyDescent="0.25">
      <c r="B9" s="64">
        <v>1</v>
      </c>
      <c r="C9" s="65"/>
      <c r="D9" s="63"/>
      <c r="E9" s="64">
        <v>1</v>
      </c>
      <c r="F9" s="65"/>
      <c r="G9" s="63"/>
      <c r="H9" s="65" t="str">
        <f>Implementierungsplan!B8</f>
        <v>Massnahme 1</v>
      </c>
      <c r="I9" s="65" t="s">
        <v>43</v>
      </c>
      <c r="J9" s="65" t="s">
        <v>44</v>
      </c>
      <c r="K9" s="67">
        <v>0</v>
      </c>
      <c r="L9" s="67">
        <v>0</v>
      </c>
      <c r="M9" s="67">
        <v>0</v>
      </c>
      <c r="N9" s="105" t="s">
        <v>54</v>
      </c>
    </row>
    <row r="10" spans="2:14" ht="15.75" x14ac:dyDescent="0.25">
      <c r="B10" s="64">
        <v>2</v>
      </c>
      <c r="C10" s="65"/>
      <c r="D10" s="63"/>
      <c r="E10" s="64">
        <v>2</v>
      </c>
      <c r="F10" s="65"/>
      <c r="G10" s="63"/>
      <c r="H10" s="65" t="str">
        <f>Implementierungsplan!B16</f>
        <v>Massnahme 2</v>
      </c>
      <c r="I10" s="65"/>
      <c r="J10" s="65"/>
      <c r="K10" s="67">
        <v>0</v>
      </c>
      <c r="L10" s="67">
        <v>0</v>
      </c>
      <c r="M10" s="67">
        <v>0</v>
      </c>
      <c r="N10" s="105" t="s">
        <v>55</v>
      </c>
    </row>
    <row r="11" spans="2:14" ht="15.75" x14ac:dyDescent="0.25">
      <c r="B11" s="64">
        <v>3</v>
      </c>
      <c r="C11" s="65"/>
      <c r="D11" s="63"/>
      <c r="E11" s="64">
        <v>3</v>
      </c>
      <c r="F11" s="65"/>
      <c r="G11" s="63"/>
      <c r="H11" s="65" t="str">
        <f>Implementierungsplan!B24</f>
        <v>Massnahme 3</v>
      </c>
      <c r="I11" s="65"/>
      <c r="J11" s="65"/>
      <c r="K11" s="67">
        <v>0</v>
      </c>
      <c r="L11" s="67">
        <v>0</v>
      </c>
      <c r="M11" s="67">
        <v>0</v>
      </c>
      <c r="N11" s="105" t="s">
        <v>38</v>
      </c>
    </row>
    <row r="12" spans="2:14" ht="15.75" x14ac:dyDescent="0.25">
      <c r="B12" s="64">
        <v>4</v>
      </c>
      <c r="C12" s="65"/>
      <c r="D12" s="63"/>
      <c r="E12" s="64">
        <v>4</v>
      </c>
      <c r="F12" s="65"/>
      <c r="G12" s="63"/>
      <c r="H12" s="65" t="s">
        <v>38</v>
      </c>
      <c r="I12" s="65"/>
      <c r="J12" s="65"/>
      <c r="K12" s="67"/>
      <c r="L12" s="67"/>
      <c r="M12" s="67"/>
      <c r="N12" s="105"/>
    </row>
    <row r="13" spans="2:14" ht="15.75" x14ac:dyDescent="0.25">
      <c r="B13" s="64">
        <v>5</v>
      </c>
      <c r="C13" s="65"/>
      <c r="D13" s="63"/>
      <c r="E13" s="64">
        <v>5</v>
      </c>
      <c r="F13" s="65"/>
      <c r="G13" s="63"/>
      <c r="H13" s="65"/>
      <c r="I13" s="65"/>
      <c r="J13" s="65"/>
      <c r="K13" s="67"/>
      <c r="L13" s="67"/>
      <c r="M13" s="67"/>
      <c r="N13" s="105"/>
    </row>
    <row r="14" spans="2:14" ht="15.75" x14ac:dyDescent="0.25">
      <c r="B14" s="64">
        <v>6</v>
      </c>
      <c r="C14" s="65"/>
      <c r="D14" s="63"/>
      <c r="E14" s="64">
        <v>6</v>
      </c>
      <c r="F14" s="65"/>
      <c r="G14" s="63"/>
      <c r="H14" s="65"/>
      <c r="I14" s="65"/>
      <c r="J14" s="65"/>
      <c r="K14" s="67"/>
      <c r="L14" s="67"/>
      <c r="M14" s="67"/>
      <c r="N14" s="105"/>
    </row>
    <row r="15" spans="2:14" ht="15.75" x14ac:dyDescent="0.25">
      <c r="B15" s="64">
        <v>7</v>
      </c>
      <c r="C15" s="65"/>
      <c r="D15" s="63"/>
      <c r="E15" s="64">
        <v>7</v>
      </c>
      <c r="F15" s="65"/>
      <c r="G15" s="63"/>
      <c r="H15" s="65"/>
      <c r="I15" s="65"/>
      <c r="J15" s="65"/>
      <c r="K15" s="67"/>
      <c r="L15" s="67"/>
      <c r="M15" s="67"/>
      <c r="N15" s="105"/>
    </row>
    <row r="16" spans="2:14" ht="15.75" x14ac:dyDescent="0.25">
      <c r="B16" s="64">
        <v>8</v>
      </c>
      <c r="C16" s="65"/>
      <c r="D16" s="63"/>
      <c r="E16" s="64">
        <v>8</v>
      </c>
      <c r="F16" s="65"/>
      <c r="G16" s="63"/>
      <c r="H16" s="65"/>
      <c r="I16" s="65"/>
      <c r="J16" s="65"/>
      <c r="K16" s="67"/>
      <c r="L16" s="67"/>
      <c r="M16" s="67"/>
      <c r="N16" s="105"/>
    </row>
    <row r="17" spans="2:14" ht="15.75" x14ac:dyDescent="0.25">
      <c r="B17" s="64">
        <v>9</v>
      </c>
      <c r="C17" s="65"/>
      <c r="D17" s="63"/>
      <c r="E17" s="64">
        <v>9</v>
      </c>
      <c r="F17" s="65"/>
      <c r="G17" s="63"/>
      <c r="H17" s="65"/>
      <c r="I17" s="65"/>
      <c r="J17" s="65"/>
      <c r="K17" s="67"/>
      <c r="L17" s="67"/>
      <c r="M17" s="67"/>
      <c r="N17" s="105"/>
    </row>
    <row r="18" spans="2:14" ht="15.75" x14ac:dyDescent="0.25">
      <c r="B18" s="64">
        <v>10</v>
      </c>
      <c r="C18" s="65"/>
      <c r="D18" s="63"/>
      <c r="E18" s="64">
        <v>10</v>
      </c>
      <c r="F18" s="65"/>
      <c r="G18" s="63"/>
      <c r="H18" s="65"/>
      <c r="I18" s="65"/>
      <c r="J18" s="65"/>
      <c r="K18" s="67"/>
      <c r="L18" s="67"/>
      <c r="M18" s="67"/>
      <c r="N18" s="105"/>
    </row>
    <row r="19" spans="2:14" ht="15.75" x14ac:dyDescent="0.25">
      <c r="B19" s="64">
        <v>11</v>
      </c>
      <c r="C19" s="65"/>
      <c r="D19" s="63"/>
      <c r="E19" s="64">
        <v>11</v>
      </c>
      <c r="F19" s="65"/>
      <c r="G19" s="63"/>
      <c r="H19" s="65"/>
      <c r="I19" s="65"/>
      <c r="J19" s="65"/>
      <c r="K19" s="67"/>
      <c r="L19" s="67"/>
      <c r="M19" s="67"/>
      <c r="N19" s="105"/>
    </row>
    <row r="20" spans="2:14" ht="15.75" x14ac:dyDescent="0.25">
      <c r="B20" s="64">
        <v>12</v>
      </c>
      <c r="C20" s="65"/>
      <c r="D20" s="63"/>
      <c r="E20" s="64">
        <v>12</v>
      </c>
      <c r="F20" s="65"/>
      <c r="G20" s="63"/>
      <c r="H20" s="65"/>
      <c r="I20" s="65"/>
      <c r="J20" s="65"/>
      <c r="K20" s="67"/>
      <c r="L20" s="67"/>
      <c r="M20" s="67"/>
      <c r="N20" s="105"/>
    </row>
    <row r="21" spans="2:14" ht="15.75" x14ac:dyDescent="0.25">
      <c r="B21" s="64">
        <v>13</v>
      </c>
      <c r="C21" s="65"/>
      <c r="D21" s="63"/>
      <c r="E21" s="64">
        <v>13</v>
      </c>
      <c r="F21" s="65"/>
      <c r="G21" s="63"/>
      <c r="H21" s="65"/>
      <c r="I21" s="65"/>
      <c r="J21" s="65"/>
      <c r="K21" s="67"/>
      <c r="L21" s="67"/>
      <c r="M21" s="67"/>
      <c r="N21" s="105"/>
    </row>
    <row r="22" spans="2:14" ht="15.75" x14ac:dyDescent="0.25">
      <c r="B22" s="64">
        <v>14</v>
      </c>
      <c r="C22" s="65"/>
      <c r="D22" s="63"/>
      <c r="E22" s="64">
        <v>14</v>
      </c>
      <c r="F22" s="65"/>
      <c r="G22" s="63"/>
      <c r="H22" s="65"/>
      <c r="I22" s="65"/>
      <c r="J22" s="65"/>
      <c r="K22" s="67"/>
      <c r="L22" s="67"/>
      <c r="M22" s="67"/>
      <c r="N22" s="105"/>
    </row>
    <row r="23" spans="2:14" ht="15.75" x14ac:dyDescent="0.25">
      <c r="B23" s="64">
        <v>15</v>
      </c>
      <c r="C23" s="65"/>
      <c r="D23" s="63"/>
      <c r="E23" s="64">
        <v>15</v>
      </c>
      <c r="F23" s="65"/>
      <c r="G23" s="63"/>
      <c r="H23" s="65"/>
      <c r="I23" s="65"/>
      <c r="J23" s="65"/>
      <c r="K23" s="67"/>
      <c r="L23" s="67"/>
      <c r="M23" s="67"/>
      <c r="N23" s="105"/>
    </row>
    <row r="24" spans="2:14" ht="15.75" x14ac:dyDescent="0.25">
      <c r="B24" s="64">
        <v>16</v>
      </c>
      <c r="C24" s="65"/>
      <c r="D24" s="63"/>
      <c r="E24" s="64">
        <v>16</v>
      </c>
      <c r="F24" s="65"/>
      <c r="G24" s="63"/>
      <c r="H24" s="65"/>
      <c r="I24" s="65"/>
      <c r="J24" s="65"/>
      <c r="K24" s="67"/>
      <c r="L24" s="67"/>
      <c r="M24" s="67"/>
      <c r="N24" s="105"/>
    </row>
    <row r="25" spans="2:14" ht="16.5" thickBot="1" x14ac:dyDescent="0.3">
      <c r="B25" s="62" t="s">
        <v>38</v>
      </c>
      <c r="D25" s="63"/>
      <c r="E25" s="62" t="s">
        <v>38</v>
      </c>
      <c r="G25" s="63"/>
      <c r="K25" s="79">
        <f>SUM(K9:K24)</f>
        <v>0</v>
      </c>
      <c r="L25" s="79">
        <f t="shared" ref="L25:M25" si="0">SUM(L9:L24)</f>
        <v>0</v>
      </c>
      <c r="M25" s="79">
        <f t="shared" si="0"/>
        <v>0</v>
      </c>
    </row>
    <row r="26" spans="2:14" ht="15.75" x14ac:dyDescent="0.25">
      <c r="B26" s="66" t="s">
        <v>39</v>
      </c>
      <c r="D26" s="63"/>
      <c r="E26" s="66" t="s">
        <v>39</v>
      </c>
      <c r="G26" s="63"/>
      <c r="H26" t="s">
        <v>42</v>
      </c>
    </row>
    <row r="27" spans="2:14" x14ac:dyDescent="0.25">
      <c r="H27" t="s">
        <v>41</v>
      </c>
    </row>
    <row r="28" spans="2:14" x14ac:dyDescent="0.25">
      <c r="H28" t="s">
        <v>40</v>
      </c>
    </row>
  </sheetData>
  <mergeCells count="3">
    <mergeCell ref="B7:C7"/>
    <mergeCell ref="E7:F7"/>
    <mergeCell ref="H7:N7"/>
  </mergeCells>
  <pageMargins left="0.7" right="0.7" top="0.78740157499999996" bottom="0.78740157499999996" header="0.3" footer="0.3"/>
  <pageSetup paperSize="8" scale="70" orientation="landscape" horizont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E36"/>
  <sheetViews>
    <sheetView showGridLines="0" showRuler="0" zoomScaleNormal="100" zoomScalePageLayoutView="70" workbookViewId="0">
      <pane ySplit="6" topLeftCell="A7" activePane="bottomLeft" state="frozen"/>
      <selection pane="bottomLeft" activeCell="B2" sqref="B2:F2"/>
    </sheetView>
  </sheetViews>
  <sheetFormatPr baseColWidth="10" defaultColWidth="9.140625" defaultRowHeight="30" customHeight="1" x14ac:dyDescent="0.25"/>
  <cols>
    <col min="1" max="1" width="2.7109375" style="8" customWidth="1"/>
    <col min="2" max="2" width="29" style="4" customWidth="1"/>
    <col min="3" max="3" width="13.42578125" style="4" customWidth="1"/>
    <col min="4" max="4" width="10.7109375" style="4" customWidth="1"/>
    <col min="5" max="5" width="10.42578125" style="32" customWidth="1"/>
    <col min="6" max="6" width="10.42578125" style="4" customWidth="1"/>
    <col min="7" max="7" width="6.140625" style="4" customWidth="1"/>
    <col min="8" max="525" width="2.5703125" style="4" customWidth="1"/>
    <col min="526" max="16384" width="9.140625" style="4"/>
  </cols>
  <sheetData>
    <row r="1" spans="1:525" ht="30" customHeight="1" x14ac:dyDescent="0.45">
      <c r="A1" s="3" t="s">
        <v>5</v>
      </c>
      <c r="B1" s="95" t="s">
        <v>21</v>
      </c>
      <c r="C1" s="95"/>
      <c r="D1" s="95"/>
      <c r="E1" s="95"/>
      <c r="F1" s="95"/>
      <c r="G1" s="5"/>
      <c r="H1" s="6"/>
      <c r="Z1" s="7" t="s">
        <v>23</v>
      </c>
    </row>
    <row r="2" spans="1:525" ht="30" customHeight="1" x14ac:dyDescent="0.25">
      <c r="A2" s="8" t="s">
        <v>0</v>
      </c>
      <c r="B2" s="96" t="s">
        <v>22</v>
      </c>
      <c r="C2" s="96"/>
      <c r="D2" s="96"/>
      <c r="E2" s="96"/>
      <c r="F2" s="96"/>
      <c r="H2" s="2"/>
      <c r="Z2" s="7" t="s">
        <v>20</v>
      </c>
    </row>
    <row r="3" spans="1:525" ht="30" customHeight="1" x14ac:dyDescent="0.25">
      <c r="A3" s="8" t="s">
        <v>6</v>
      </c>
      <c r="B3" s="34" t="s">
        <v>23</v>
      </c>
      <c r="C3" s="88" t="s">
        <v>18</v>
      </c>
      <c r="D3" s="89"/>
      <c r="E3" s="91">
        <v>44424</v>
      </c>
      <c r="F3" s="92"/>
      <c r="G3" s="92"/>
      <c r="H3" s="92"/>
      <c r="I3" s="93"/>
      <c r="J3" s="42"/>
      <c r="Z3" s="7" t="s">
        <v>24</v>
      </c>
    </row>
    <row r="4" spans="1:525" ht="30" customHeight="1" x14ac:dyDescent="0.25">
      <c r="A4" s="3" t="s">
        <v>7</v>
      </c>
      <c r="C4" s="88" t="s">
        <v>19</v>
      </c>
      <c r="D4" s="89"/>
      <c r="E4" s="41">
        <v>1</v>
      </c>
      <c r="H4" s="85">
        <f>H5</f>
        <v>44424</v>
      </c>
      <c r="I4" s="86"/>
      <c r="J4" s="86"/>
      <c r="K4" s="86"/>
      <c r="L4" s="86"/>
      <c r="M4" s="86"/>
      <c r="N4" s="87"/>
      <c r="O4" s="85">
        <f>O5</f>
        <v>44431</v>
      </c>
      <c r="P4" s="86"/>
      <c r="Q4" s="86"/>
      <c r="R4" s="86"/>
      <c r="S4" s="86"/>
      <c r="T4" s="86"/>
      <c r="U4" s="87"/>
      <c r="V4" s="85">
        <f>V5</f>
        <v>44438</v>
      </c>
      <c r="W4" s="86"/>
      <c r="X4" s="86"/>
      <c r="Y4" s="86"/>
      <c r="Z4" s="86"/>
      <c r="AA4" s="86"/>
      <c r="AB4" s="87"/>
      <c r="AC4" s="85">
        <f>AC5</f>
        <v>44445</v>
      </c>
      <c r="AD4" s="86"/>
      <c r="AE4" s="86"/>
      <c r="AF4" s="86"/>
      <c r="AG4" s="86"/>
      <c r="AH4" s="86"/>
      <c r="AI4" s="87"/>
      <c r="AJ4" s="85">
        <f>AJ5</f>
        <v>44452</v>
      </c>
      <c r="AK4" s="86"/>
      <c r="AL4" s="86"/>
      <c r="AM4" s="86"/>
      <c r="AN4" s="86"/>
      <c r="AO4" s="86"/>
      <c r="AP4" s="87"/>
      <c r="AQ4" s="85">
        <f>AQ5</f>
        <v>44459</v>
      </c>
      <c r="AR4" s="86"/>
      <c r="AS4" s="86"/>
      <c r="AT4" s="86"/>
      <c r="AU4" s="86"/>
      <c r="AV4" s="86"/>
      <c r="AW4" s="87"/>
      <c r="AX4" s="85">
        <f>AX5</f>
        <v>44466</v>
      </c>
      <c r="AY4" s="86"/>
      <c r="AZ4" s="86"/>
      <c r="BA4" s="86"/>
      <c r="BB4" s="86"/>
      <c r="BC4" s="86"/>
      <c r="BD4" s="87"/>
      <c r="BE4" s="85">
        <f>BE5</f>
        <v>44473</v>
      </c>
      <c r="BF4" s="86"/>
      <c r="BG4" s="86"/>
      <c r="BH4" s="86"/>
      <c r="BI4" s="86"/>
      <c r="BJ4" s="86"/>
      <c r="BK4" s="87"/>
      <c r="BL4" s="85">
        <f t="shared" ref="BL4" si="0">BL5</f>
        <v>44480</v>
      </c>
      <c r="BM4" s="86"/>
      <c r="BN4" s="86"/>
      <c r="BO4" s="86"/>
      <c r="BP4" s="86"/>
      <c r="BQ4" s="86"/>
      <c r="BR4" s="87"/>
      <c r="BS4" s="85">
        <f t="shared" ref="BS4" si="1">BS5</f>
        <v>44487</v>
      </c>
      <c r="BT4" s="86"/>
      <c r="BU4" s="86"/>
      <c r="BV4" s="86"/>
      <c r="BW4" s="86"/>
      <c r="BX4" s="86"/>
      <c r="BY4" s="87"/>
      <c r="BZ4" s="85">
        <f>BZ5</f>
        <v>44494</v>
      </c>
      <c r="CA4" s="86"/>
      <c r="CB4" s="86"/>
      <c r="CC4" s="86"/>
      <c r="CD4" s="86"/>
      <c r="CE4" s="86"/>
      <c r="CF4" s="87"/>
      <c r="CG4" s="85">
        <f t="shared" ref="CG4" si="2">CG5</f>
        <v>44501</v>
      </c>
      <c r="CH4" s="86"/>
      <c r="CI4" s="86"/>
      <c r="CJ4" s="86"/>
      <c r="CK4" s="86"/>
      <c r="CL4" s="86"/>
      <c r="CM4" s="87"/>
      <c r="CN4" s="85">
        <f t="shared" ref="CN4" si="3">CN5</f>
        <v>44508</v>
      </c>
      <c r="CO4" s="86"/>
      <c r="CP4" s="86"/>
      <c r="CQ4" s="86"/>
      <c r="CR4" s="86"/>
      <c r="CS4" s="86"/>
      <c r="CT4" s="87"/>
      <c r="CU4" s="85">
        <f t="shared" ref="CU4" si="4">CU5</f>
        <v>44515</v>
      </c>
      <c r="CV4" s="86"/>
      <c r="CW4" s="86"/>
      <c r="CX4" s="86"/>
      <c r="CY4" s="86"/>
      <c r="CZ4" s="86"/>
      <c r="DA4" s="87"/>
      <c r="DB4" s="85">
        <f t="shared" ref="DB4" si="5">DB5</f>
        <v>44522</v>
      </c>
      <c r="DC4" s="86"/>
      <c r="DD4" s="86"/>
      <c r="DE4" s="86"/>
      <c r="DF4" s="86"/>
      <c r="DG4" s="86"/>
      <c r="DH4" s="87"/>
      <c r="DI4" s="85">
        <f t="shared" ref="DI4" si="6">DI5</f>
        <v>44529</v>
      </c>
      <c r="DJ4" s="86"/>
      <c r="DK4" s="86"/>
      <c r="DL4" s="86"/>
      <c r="DM4" s="86"/>
      <c r="DN4" s="86"/>
      <c r="DO4" s="87"/>
      <c r="DP4" s="85">
        <f t="shared" ref="DP4" si="7">DP5</f>
        <v>44536</v>
      </c>
      <c r="DQ4" s="86"/>
      <c r="DR4" s="86"/>
      <c r="DS4" s="86"/>
      <c r="DT4" s="86"/>
      <c r="DU4" s="86"/>
      <c r="DV4" s="87"/>
      <c r="DW4" s="85">
        <f t="shared" ref="DW4" si="8">DW5</f>
        <v>44543</v>
      </c>
      <c r="DX4" s="86"/>
      <c r="DY4" s="86"/>
      <c r="DZ4" s="86"/>
      <c r="EA4" s="86"/>
      <c r="EB4" s="86"/>
      <c r="EC4" s="87"/>
      <c r="ED4" s="85">
        <f t="shared" ref="ED4" si="9">ED5</f>
        <v>44550</v>
      </c>
      <c r="EE4" s="86"/>
      <c r="EF4" s="86"/>
      <c r="EG4" s="86"/>
      <c r="EH4" s="86"/>
      <c r="EI4" s="86"/>
      <c r="EJ4" s="87"/>
      <c r="EK4" s="85">
        <f t="shared" ref="EK4" si="10">EK5</f>
        <v>44557</v>
      </c>
      <c r="EL4" s="86"/>
      <c r="EM4" s="86"/>
      <c r="EN4" s="86"/>
      <c r="EO4" s="86"/>
      <c r="EP4" s="86"/>
      <c r="EQ4" s="87"/>
      <c r="ER4" s="85">
        <f t="shared" ref="ER4" si="11">ER5</f>
        <v>44564</v>
      </c>
      <c r="ES4" s="86"/>
      <c r="ET4" s="86"/>
      <c r="EU4" s="86"/>
      <c r="EV4" s="86"/>
      <c r="EW4" s="86"/>
      <c r="EX4" s="87"/>
      <c r="EY4" s="85">
        <f t="shared" ref="EY4" si="12">EY5</f>
        <v>44571</v>
      </c>
      <c r="EZ4" s="86"/>
      <c r="FA4" s="86"/>
      <c r="FB4" s="86"/>
      <c r="FC4" s="86"/>
      <c r="FD4" s="86"/>
      <c r="FE4" s="87"/>
      <c r="FF4" s="85">
        <f t="shared" ref="FF4" si="13">FF5</f>
        <v>44578</v>
      </c>
      <c r="FG4" s="86"/>
      <c r="FH4" s="86"/>
      <c r="FI4" s="86"/>
      <c r="FJ4" s="86"/>
      <c r="FK4" s="86"/>
      <c r="FL4" s="87"/>
      <c r="FM4" s="85">
        <f t="shared" ref="FM4" si="14">FM5</f>
        <v>44585</v>
      </c>
      <c r="FN4" s="86"/>
      <c r="FO4" s="86"/>
      <c r="FP4" s="86"/>
      <c r="FQ4" s="86"/>
      <c r="FR4" s="86"/>
      <c r="FS4" s="87"/>
      <c r="FT4" s="85">
        <f t="shared" ref="FT4" si="15">FT5</f>
        <v>44592</v>
      </c>
      <c r="FU4" s="86"/>
      <c r="FV4" s="86"/>
      <c r="FW4" s="86"/>
      <c r="FX4" s="86"/>
      <c r="FY4" s="86"/>
      <c r="FZ4" s="87"/>
      <c r="GA4" s="85">
        <f t="shared" ref="GA4" si="16">GA5</f>
        <v>44599</v>
      </c>
      <c r="GB4" s="86"/>
      <c r="GC4" s="86"/>
      <c r="GD4" s="86"/>
      <c r="GE4" s="86"/>
      <c r="GF4" s="86"/>
      <c r="GG4" s="87"/>
      <c r="GH4" s="85">
        <f t="shared" ref="GH4" si="17">GH5</f>
        <v>44606</v>
      </c>
      <c r="GI4" s="86"/>
      <c r="GJ4" s="86"/>
      <c r="GK4" s="86"/>
      <c r="GL4" s="86"/>
      <c r="GM4" s="86"/>
      <c r="GN4" s="87"/>
      <c r="GO4" s="85">
        <f t="shared" ref="GO4" si="18">GO5</f>
        <v>44613</v>
      </c>
      <c r="GP4" s="86"/>
      <c r="GQ4" s="86"/>
      <c r="GR4" s="86"/>
      <c r="GS4" s="86"/>
      <c r="GT4" s="86"/>
      <c r="GU4" s="87"/>
      <c r="GV4" s="85">
        <f t="shared" ref="GV4" si="19">GV5</f>
        <v>44620</v>
      </c>
      <c r="GW4" s="86"/>
      <c r="GX4" s="86"/>
      <c r="GY4" s="86"/>
      <c r="GZ4" s="86"/>
      <c r="HA4" s="86"/>
      <c r="HB4" s="87"/>
      <c r="HC4" s="85">
        <f t="shared" ref="HC4" si="20">HC5</f>
        <v>44627</v>
      </c>
      <c r="HD4" s="86"/>
      <c r="HE4" s="86"/>
      <c r="HF4" s="86"/>
      <c r="HG4" s="86"/>
      <c r="HH4" s="86"/>
      <c r="HI4" s="87"/>
      <c r="HJ4" s="85">
        <f t="shared" ref="HJ4" si="21">HJ5</f>
        <v>44634</v>
      </c>
      <c r="HK4" s="86"/>
      <c r="HL4" s="86"/>
      <c r="HM4" s="86"/>
      <c r="HN4" s="86"/>
      <c r="HO4" s="86"/>
      <c r="HP4" s="87"/>
      <c r="HQ4" s="85">
        <f t="shared" ref="HQ4" si="22">HQ5</f>
        <v>44641</v>
      </c>
      <c r="HR4" s="86"/>
      <c r="HS4" s="86"/>
      <c r="HT4" s="86"/>
      <c r="HU4" s="86"/>
      <c r="HV4" s="86"/>
      <c r="HW4" s="87"/>
      <c r="HX4" s="85">
        <f t="shared" ref="HX4" si="23">HX5</f>
        <v>44648</v>
      </c>
      <c r="HY4" s="86"/>
      <c r="HZ4" s="86"/>
      <c r="IA4" s="86"/>
      <c r="IB4" s="86"/>
      <c r="IC4" s="86"/>
      <c r="ID4" s="87"/>
      <c r="IE4" s="85">
        <f t="shared" ref="IE4" si="24">IE5</f>
        <v>44655</v>
      </c>
      <c r="IF4" s="86"/>
      <c r="IG4" s="86"/>
      <c r="IH4" s="86"/>
      <c r="II4" s="86"/>
      <c r="IJ4" s="86"/>
      <c r="IK4" s="87"/>
      <c r="IL4" s="85">
        <f t="shared" ref="IL4" si="25">IL5</f>
        <v>44662</v>
      </c>
      <c r="IM4" s="86"/>
      <c r="IN4" s="86"/>
      <c r="IO4" s="86"/>
      <c r="IP4" s="86"/>
      <c r="IQ4" s="86"/>
      <c r="IR4" s="87"/>
      <c r="IS4" s="85">
        <f t="shared" ref="IS4" si="26">IS5</f>
        <v>44669</v>
      </c>
      <c r="IT4" s="86"/>
      <c r="IU4" s="86"/>
      <c r="IV4" s="86"/>
      <c r="IW4" s="86"/>
      <c r="IX4" s="86"/>
      <c r="IY4" s="87"/>
      <c r="IZ4" s="85">
        <f t="shared" ref="IZ4" si="27">IZ5</f>
        <v>44676</v>
      </c>
      <c r="JA4" s="86"/>
      <c r="JB4" s="86"/>
      <c r="JC4" s="86"/>
      <c r="JD4" s="86"/>
      <c r="JE4" s="86"/>
      <c r="JF4" s="87"/>
      <c r="JG4" s="85">
        <f t="shared" ref="JG4" si="28">JG5</f>
        <v>44683</v>
      </c>
      <c r="JH4" s="86"/>
      <c r="JI4" s="86"/>
      <c r="JJ4" s="86"/>
      <c r="JK4" s="86"/>
      <c r="JL4" s="86"/>
      <c r="JM4" s="87"/>
      <c r="JN4" s="85">
        <f t="shared" ref="JN4" si="29">JN5</f>
        <v>44690</v>
      </c>
      <c r="JO4" s="86"/>
      <c r="JP4" s="86"/>
      <c r="JQ4" s="86"/>
      <c r="JR4" s="86"/>
      <c r="JS4" s="86"/>
      <c r="JT4" s="87"/>
      <c r="JU4" s="85">
        <f t="shared" ref="JU4" si="30">JU5</f>
        <v>44697</v>
      </c>
      <c r="JV4" s="86"/>
      <c r="JW4" s="86"/>
      <c r="JX4" s="86"/>
      <c r="JY4" s="86"/>
      <c r="JZ4" s="86"/>
      <c r="KA4" s="87"/>
      <c r="KB4" s="85">
        <f t="shared" ref="KB4" si="31">KB5</f>
        <v>44704</v>
      </c>
      <c r="KC4" s="86"/>
      <c r="KD4" s="86"/>
      <c r="KE4" s="86"/>
      <c r="KF4" s="86"/>
      <c r="KG4" s="86"/>
      <c r="KH4" s="87"/>
      <c r="KI4" s="85">
        <f t="shared" ref="KI4" si="32">KI5</f>
        <v>44711</v>
      </c>
      <c r="KJ4" s="86"/>
      <c r="KK4" s="86"/>
      <c r="KL4" s="86"/>
      <c r="KM4" s="86"/>
      <c r="KN4" s="86"/>
      <c r="KO4" s="87"/>
      <c r="KP4" s="85">
        <f t="shared" ref="KP4" si="33">KP5</f>
        <v>44718</v>
      </c>
      <c r="KQ4" s="86"/>
      <c r="KR4" s="86"/>
      <c r="KS4" s="86"/>
      <c r="KT4" s="86"/>
      <c r="KU4" s="86"/>
      <c r="KV4" s="87"/>
      <c r="KW4" s="85">
        <f>KW5</f>
        <v>44725</v>
      </c>
      <c r="KX4" s="86"/>
      <c r="KY4" s="86"/>
      <c r="KZ4" s="86"/>
      <c r="LA4" s="86"/>
      <c r="LB4" s="86"/>
      <c r="LC4" s="87"/>
      <c r="LD4" s="85">
        <f t="shared" ref="LD4" si="34">LD5</f>
        <v>44732</v>
      </c>
      <c r="LE4" s="86"/>
      <c r="LF4" s="86"/>
      <c r="LG4" s="86"/>
      <c r="LH4" s="86"/>
      <c r="LI4" s="86"/>
      <c r="LJ4" s="87"/>
      <c r="LK4" s="85">
        <f t="shared" ref="LK4" si="35">LK5</f>
        <v>44739</v>
      </c>
      <c r="LL4" s="86"/>
      <c r="LM4" s="86"/>
      <c r="LN4" s="86"/>
      <c r="LO4" s="86"/>
      <c r="LP4" s="86"/>
      <c r="LQ4" s="87"/>
      <c r="LR4" s="85">
        <f>LR5</f>
        <v>44746</v>
      </c>
      <c r="LS4" s="86"/>
      <c r="LT4" s="86"/>
      <c r="LU4" s="86"/>
      <c r="LV4" s="86"/>
      <c r="LW4" s="86"/>
      <c r="LX4" s="87"/>
      <c r="LY4" s="85">
        <f t="shared" ref="LY4" si="36">LY5</f>
        <v>44753</v>
      </c>
      <c r="LZ4" s="86"/>
      <c r="MA4" s="86"/>
      <c r="MB4" s="86"/>
      <c r="MC4" s="86"/>
      <c r="MD4" s="86"/>
      <c r="ME4" s="87"/>
      <c r="MF4" s="85">
        <f t="shared" ref="MF4" si="37">MF5</f>
        <v>44760</v>
      </c>
      <c r="MG4" s="86"/>
      <c r="MH4" s="86"/>
      <c r="MI4" s="86"/>
      <c r="MJ4" s="86"/>
      <c r="MK4" s="86"/>
      <c r="ML4" s="87"/>
      <c r="MM4" s="85">
        <f t="shared" ref="MM4" si="38">MM5</f>
        <v>44767</v>
      </c>
      <c r="MN4" s="86"/>
      <c r="MO4" s="86"/>
      <c r="MP4" s="86"/>
      <c r="MQ4" s="86"/>
      <c r="MR4" s="86"/>
      <c r="MS4" s="87"/>
      <c r="MT4" s="85">
        <f t="shared" ref="MT4" si="39">MT5</f>
        <v>44774</v>
      </c>
      <c r="MU4" s="86"/>
      <c r="MV4" s="86"/>
      <c r="MW4" s="86"/>
      <c r="MX4" s="86"/>
      <c r="MY4" s="86"/>
      <c r="MZ4" s="87"/>
      <c r="NA4" s="85">
        <f t="shared" ref="NA4" si="40">NA5</f>
        <v>44781</v>
      </c>
      <c r="NB4" s="86"/>
      <c r="NC4" s="86"/>
      <c r="ND4" s="86"/>
      <c r="NE4" s="86"/>
      <c r="NF4" s="86"/>
      <c r="NG4" s="87"/>
      <c r="NH4" s="85">
        <f t="shared" ref="NH4" si="41">NH5</f>
        <v>44788</v>
      </c>
      <c r="NI4" s="86"/>
      <c r="NJ4" s="86"/>
      <c r="NK4" s="86"/>
      <c r="NL4" s="86"/>
      <c r="NM4" s="86"/>
      <c r="NN4" s="87"/>
      <c r="NO4" s="85">
        <f t="shared" ref="NO4" si="42">NO5</f>
        <v>44795</v>
      </c>
      <c r="NP4" s="86"/>
      <c r="NQ4" s="86"/>
      <c r="NR4" s="86"/>
      <c r="NS4" s="86"/>
      <c r="NT4" s="86"/>
      <c r="NU4" s="87"/>
      <c r="NV4" s="85">
        <f t="shared" ref="NV4" si="43">NV5</f>
        <v>44802</v>
      </c>
      <c r="NW4" s="86"/>
      <c r="NX4" s="86"/>
      <c r="NY4" s="86"/>
      <c r="NZ4" s="86"/>
      <c r="OA4" s="86"/>
      <c r="OB4" s="87"/>
      <c r="OC4" s="85">
        <f t="shared" ref="OC4" si="44">OC5</f>
        <v>44809</v>
      </c>
      <c r="OD4" s="86"/>
      <c r="OE4" s="86"/>
      <c r="OF4" s="86"/>
      <c r="OG4" s="86"/>
      <c r="OH4" s="86"/>
      <c r="OI4" s="87"/>
      <c r="OJ4" s="85">
        <f t="shared" ref="OJ4" si="45">OJ5</f>
        <v>44816</v>
      </c>
      <c r="OK4" s="86"/>
      <c r="OL4" s="86"/>
      <c r="OM4" s="86"/>
      <c r="ON4" s="86"/>
      <c r="OO4" s="86"/>
      <c r="OP4" s="87"/>
      <c r="OQ4" s="85">
        <f t="shared" ref="OQ4" si="46">OQ5</f>
        <v>44823</v>
      </c>
      <c r="OR4" s="86"/>
      <c r="OS4" s="86"/>
      <c r="OT4" s="86"/>
      <c r="OU4" s="86"/>
      <c r="OV4" s="86"/>
      <c r="OW4" s="87"/>
      <c r="OX4" s="85">
        <f t="shared" ref="OX4" si="47">OX5</f>
        <v>44830</v>
      </c>
      <c r="OY4" s="86"/>
      <c r="OZ4" s="86"/>
      <c r="PA4" s="86"/>
      <c r="PB4" s="86"/>
      <c r="PC4" s="86"/>
      <c r="PD4" s="87"/>
      <c r="PE4" s="85">
        <f t="shared" ref="PE4" si="48">PE5</f>
        <v>44837</v>
      </c>
      <c r="PF4" s="86"/>
      <c r="PG4" s="86"/>
      <c r="PH4" s="86"/>
      <c r="PI4" s="86"/>
      <c r="PJ4" s="86"/>
      <c r="PK4" s="87"/>
      <c r="PL4" s="85">
        <f t="shared" ref="PL4" si="49">PL5</f>
        <v>44844</v>
      </c>
      <c r="PM4" s="86"/>
      <c r="PN4" s="86"/>
      <c r="PO4" s="86"/>
      <c r="PP4" s="86"/>
      <c r="PQ4" s="86"/>
      <c r="PR4" s="87"/>
      <c r="PS4" s="85">
        <f t="shared" ref="PS4" si="50">PS5</f>
        <v>44851</v>
      </c>
      <c r="PT4" s="86"/>
      <c r="PU4" s="86"/>
      <c r="PV4" s="86"/>
      <c r="PW4" s="86"/>
      <c r="PX4" s="86"/>
      <c r="PY4" s="87"/>
      <c r="PZ4" s="85">
        <f t="shared" ref="PZ4" si="51">PZ5</f>
        <v>44858</v>
      </c>
      <c r="QA4" s="86"/>
      <c r="QB4" s="86"/>
      <c r="QC4" s="86"/>
      <c r="QD4" s="86"/>
      <c r="QE4" s="86"/>
      <c r="QF4" s="87"/>
      <c r="QG4" s="85">
        <f t="shared" ref="QG4" si="52">QG5</f>
        <v>44865</v>
      </c>
      <c r="QH4" s="86"/>
      <c r="QI4" s="86"/>
      <c r="QJ4" s="86"/>
      <c r="QK4" s="86"/>
      <c r="QL4" s="86"/>
      <c r="QM4" s="87"/>
      <c r="QN4" s="85">
        <f t="shared" ref="QN4" si="53">QN5</f>
        <v>44872</v>
      </c>
      <c r="QO4" s="86"/>
      <c r="QP4" s="86"/>
      <c r="QQ4" s="86"/>
      <c r="QR4" s="86"/>
      <c r="QS4" s="86"/>
      <c r="QT4" s="87"/>
      <c r="QU4" s="85">
        <f t="shared" ref="QU4" si="54">QU5</f>
        <v>44879</v>
      </c>
      <c r="QV4" s="86"/>
      <c r="QW4" s="86"/>
      <c r="QX4" s="86"/>
      <c r="QY4" s="86"/>
      <c r="QZ4" s="86"/>
      <c r="RA4" s="87"/>
      <c r="RB4" s="85">
        <f t="shared" ref="RB4" si="55">RB5</f>
        <v>44886</v>
      </c>
      <c r="RC4" s="86"/>
      <c r="RD4" s="86"/>
      <c r="RE4" s="86"/>
      <c r="RF4" s="86"/>
      <c r="RG4" s="86"/>
      <c r="RH4" s="87"/>
      <c r="RI4" s="85">
        <f t="shared" ref="RI4" si="56">RI5</f>
        <v>44893</v>
      </c>
      <c r="RJ4" s="86"/>
      <c r="RK4" s="86"/>
      <c r="RL4" s="86"/>
      <c r="RM4" s="86"/>
      <c r="RN4" s="86"/>
      <c r="RO4" s="87"/>
      <c r="RP4" s="85">
        <f t="shared" ref="RP4" si="57">RP5</f>
        <v>44900</v>
      </c>
      <c r="RQ4" s="86"/>
      <c r="RR4" s="86"/>
      <c r="RS4" s="86"/>
      <c r="RT4" s="86"/>
      <c r="RU4" s="86"/>
      <c r="RV4" s="87"/>
      <c r="RW4" s="85">
        <f t="shared" ref="RW4" si="58">RW5</f>
        <v>44907</v>
      </c>
      <c r="RX4" s="86"/>
      <c r="RY4" s="86"/>
      <c r="RZ4" s="86"/>
      <c r="SA4" s="86"/>
      <c r="SB4" s="86"/>
      <c r="SC4" s="87"/>
      <c r="SD4" s="85">
        <f t="shared" ref="SD4" si="59">SD5</f>
        <v>44914</v>
      </c>
      <c r="SE4" s="86"/>
      <c r="SF4" s="86"/>
      <c r="SG4" s="86"/>
      <c r="SH4" s="86"/>
      <c r="SI4" s="86"/>
      <c r="SJ4" s="87"/>
      <c r="SK4" s="85">
        <f t="shared" ref="SK4" si="60">SK5</f>
        <v>44921</v>
      </c>
      <c r="SL4" s="86"/>
      <c r="SM4" s="86"/>
      <c r="SN4" s="86"/>
      <c r="SO4" s="86"/>
      <c r="SP4" s="86"/>
      <c r="SQ4" s="87"/>
      <c r="SR4" s="85">
        <f t="shared" ref="SR4" si="61">SR5</f>
        <v>44928</v>
      </c>
      <c r="SS4" s="86"/>
      <c r="ST4" s="86"/>
      <c r="SU4" s="86"/>
      <c r="SV4" s="86"/>
      <c r="SW4" s="86"/>
      <c r="SX4" s="87"/>
      <c r="SY4" s="85">
        <f t="shared" ref="SY4" si="62">SY5</f>
        <v>44935</v>
      </c>
      <c r="SZ4" s="86"/>
      <c r="TA4" s="86"/>
      <c r="TB4" s="86"/>
      <c r="TC4" s="86"/>
      <c r="TD4" s="86"/>
      <c r="TE4" s="87"/>
    </row>
    <row r="5" spans="1:525" ht="15" customHeight="1" x14ac:dyDescent="0.25">
      <c r="A5" s="3" t="s">
        <v>8</v>
      </c>
      <c r="B5" s="90"/>
      <c r="C5" s="90"/>
      <c r="D5" s="90"/>
      <c r="E5" s="90"/>
      <c r="F5" s="90"/>
      <c r="H5" s="9">
        <f>Project_Start-WEEKDAY(Project_Start,1)+2+7*(Display_Week-1)</f>
        <v>44424</v>
      </c>
      <c r="I5" s="10">
        <f>H5+1</f>
        <v>44425</v>
      </c>
      <c r="J5" s="10">
        <f t="shared" ref="J5:AW5" si="63">I5+1</f>
        <v>44426</v>
      </c>
      <c r="K5" s="10">
        <f t="shared" si="63"/>
        <v>44427</v>
      </c>
      <c r="L5" s="10">
        <f t="shared" si="63"/>
        <v>44428</v>
      </c>
      <c r="M5" s="10">
        <f t="shared" si="63"/>
        <v>44429</v>
      </c>
      <c r="N5" s="11">
        <f t="shared" si="63"/>
        <v>44430</v>
      </c>
      <c r="O5" s="9">
        <f>N5+1</f>
        <v>44431</v>
      </c>
      <c r="P5" s="10">
        <f>O5+1</f>
        <v>44432</v>
      </c>
      <c r="Q5" s="10">
        <f t="shared" si="63"/>
        <v>44433</v>
      </c>
      <c r="R5" s="10">
        <f t="shared" si="63"/>
        <v>44434</v>
      </c>
      <c r="S5" s="10">
        <f t="shared" si="63"/>
        <v>44435</v>
      </c>
      <c r="T5" s="10">
        <f t="shared" si="63"/>
        <v>44436</v>
      </c>
      <c r="U5" s="11">
        <f t="shared" si="63"/>
        <v>44437</v>
      </c>
      <c r="V5" s="9">
        <f>U5+1</f>
        <v>44438</v>
      </c>
      <c r="W5" s="10">
        <f>V5+1</f>
        <v>44439</v>
      </c>
      <c r="X5" s="10">
        <f t="shared" si="63"/>
        <v>44440</v>
      </c>
      <c r="Y5" s="10">
        <f t="shared" si="63"/>
        <v>44441</v>
      </c>
      <c r="Z5" s="10">
        <f t="shared" si="63"/>
        <v>44442</v>
      </c>
      <c r="AA5" s="10">
        <f t="shared" si="63"/>
        <v>44443</v>
      </c>
      <c r="AB5" s="11">
        <f t="shared" si="63"/>
        <v>44444</v>
      </c>
      <c r="AC5" s="9">
        <f>AB5+1</f>
        <v>44445</v>
      </c>
      <c r="AD5" s="10">
        <f>AC5+1</f>
        <v>44446</v>
      </c>
      <c r="AE5" s="10">
        <f t="shared" si="63"/>
        <v>44447</v>
      </c>
      <c r="AF5" s="10">
        <f t="shared" si="63"/>
        <v>44448</v>
      </c>
      <c r="AG5" s="10">
        <f t="shared" si="63"/>
        <v>44449</v>
      </c>
      <c r="AH5" s="10">
        <f t="shared" si="63"/>
        <v>44450</v>
      </c>
      <c r="AI5" s="11">
        <f t="shared" si="63"/>
        <v>44451</v>
      </c>
      <c r="AJ5" s="9">
        <f>AI5+1</f>
        <v>44452</v>
      </c>
      <c r="AK5" s="10">
        <f>AJ5+1</f>
        <v>44453</v>
      </c>
      <c r="AL5" s="10">
        <f t="shared" si="63"/>
        <v>44454</v>
      </c>
      <c r="AM5" s="10">
        <f t="shared" si="63"/>
        <v>44455</v>
      </c>
      <c r="AN5" s="10">
        <f t="shared" si="63"/>
        <v>44456</v>
      </c>
      <c r="AO5" s="10">
        <f t="shared" si="63"/>
        <v>44457</v>
      </c>
      <c r="AP5" s="11">
        <f t="shared" si="63"/>
        <v>44458</v>
      </c>
      <c r="AQ5" s="9">
        <f>AP5+1</f>
        <v>44459</v>
      </c>
      <c r="AR5" s="10">
        <f>AQ5+1</f>
        <v>44460</v>
      </c>
      <c r="AS5" s="10">
        <f t="shared" si="63"/>
        <v>44461</v>
      </c>
      <c r="AT5" s="10">
        <f t="shared" si="63"/>
        <v>44462</v>
      </c>
      <c r="AU5" s="10">
        <f t="shared" si="63"/>
        <v>44463</v>
      </c>
      <c r="AV5" s="10">
        <f t="shared" si="63"/>
        <v>44464</v>
      </c>
      <c r="AW5" s="11">
        <f t="shared" si="63"/>
        <v>44465</v>
      </c>
      <c r="AX5" s="9">
        <f>AW5+1</f>
        <v>44466</v>
      </c>
      <c r="AY5" s="10">
        <f>AX5+1</f>
        <v>44467</v>
      </c>
      <c r="AZ5" s="10">
        <f t="shared" ref="AZ5:BD5" si="64">AY5+1</f>
        <v>44468</v>
      </c>
      <c r="BA5" s="10">
        <f t="shared" si="64"/>
        <v>44469</v>
      </c>
      <c r="BB5" s="10">
        <f t="shared" si="64"/>
        <v>44470</v>
      </c>
      <c r="BC5" s="10">
        <f t="shared" si="64"/>
        <v>44471</v>
      </c>
      <c r="BD5" s="11">
        <f t="shared" si="64"/>
        <v>44472</v>
      </c>
      <c r="BE5" s="9">
        <f>BD5+1</f>
        <v>44473</v>
      </c>
      <c r="BF5" s="10">
        <f>BE5+1</f>
        <v>44474</v>
      </c>
      <c r="BG5" s="10">
        <f t="shared" ref="BG5:BM5" si="65">BF5+1</f>
        <v>44475</v>
      </c>
      <c r="BH5" s="10">
        <f t="shared" si="65"/>
        <v>44476</v>
      </c>
      <c r="BI5" s="10">
        <f t="shared" si="65"/>
        <v>44477</v>
      </c>
      <c r="BJ5" s="10">
        <f t="shared" si="65"/>
        <v>44478</v>
      </c>
      <c r="BK5" s="11">
        <f t="shared" si="65"/>
        <v>44479</v>
      </c>
      <c r="BL5" s="9">
        <f t="shared" si="65"/>
        <v>44480</v>
      </c>
      <c r="BM5" s="10">
        <f t="shared" si="65"/>
        <v>44481</v>
      </c>
      <c r="BN5" s="10">
        <f t="shared" ref="BN5" si="66">BM5+1</f>
        <v>44482</v>
      </c>
      <c r="BO5" s="10">
        <f t="shared" ref="BO5" si="67">BN5+1</f>
        <v>44483</v>
      </c>
      <c r="BP5" s="10">
        <f t="shared" ref="BP5" si="68">BO5+1</f>
        <v>44484</v>
      </c>
      <c r="BQ5" s="10">
        <f t="shared" ref="BQ5" si="69">BP5+1</f>
        <v>44485</v>
      </c>
      <c r="BR5" s="11">
        <f t="shared" ref="BR5:BT5" si="70">BQ5+1</f>
        <v>44486</v>
      </c>
      <c r="BS5" s="9">
        <f t="shared" si="70"/>
        <v>44487</v>
      </c>
      <c r="BT5" s="10">
        <f t="shared" si="70"/>
        <v>44488</v>
      </c>
      <c r="BU5" s="10">
        <f t="shared" ref="BU5" si="71">BT5+1</f>
        <v>44489</v>
      </c>
      <c r="BV5" s="10">
        <f t="shared" ref="BV5" si="72">BU5+1</f>
        <v>44490</v>
      </c>
      <c r="BW5" s="10">
        <f t="shared" ref="BW5" si="73">BV5+1</f>
        <v>44491</v>
      </c>
      <c r="BX5" s="10">
        <f t="shared" ref="BX5" si="74">BW5+1</f>
        <v>44492</v>
      </c>
      <c r="BY5" s="11">
        <f t="shared" ref="BY5" si="75">BX5+1</f>
        <v>44493</v>
      </c>
      <c r="BZ5" s="9">
        <f>BY5+1</f>
        <v>44494</v>
      </c>
      <c r="CA5" s="10">
        <f>BZ5+1</f>
        <v>44495</v>
      </c>
      <c r="CB5" s="10">
        <f t="shared" ref="CB5" si="76">CA5+1</f>
        <v>44496</v>
      </c>
      <c r="CC5" s="10">
        <f t="shared" ref="CC5" si="77">CB5+1</f>
        <v>44497</v>
      </c>
      <c r="CD5" s="10">
        <f t="shared" ref="CD5" si="78">CC5+1</f>
        <v>44498</v>
      </c>
      <c r="CE5" s="10">
        <f t="shared" ref="CE5" si="79">CD5+1</f>
        <v>44499</v>
      </c>
      <c r="CF5" s="11">
        <f t="shared" ref="CF5" si="80">CE5+1</f>
        <v>44500</v>
      </c>
      <c r="CG5" s="9">
        <f t="shared" ref="CG5" si="81">CF5+1</f>
        <v>44501</v>
      </c>
      <c r="CH5" s="10">
        <f t="shared" ref="CH5" si="82">CG5+1</f>
        <v>44502</v>
      </c>
      <c r="CI5" s="10">
        <f t="shared" ref="CI5" si="83">CH5+1</f>
        <v>44503</v>
      </c>
      <c r="CJ5" s="10">
        <f t="shared" ref="CJ5" si="84">CI5+1</f>
        <v>44504</v>
      </c>
      <c r="CK5" s="10">
        <f t="shared" ref="CK5" si="85">CJ5+1</f>
        <v>44505</v>
      </c>
      <c r="CL5" s="10">
        <f t="shared" ref="CL5" si="86">CK5+1</f>
        <v>44506</v>
      </c>
      <c r="CM5" s="11">
        <f t="shared" ref="CM5" si="87">CL5+1</f>
        <v>44507</v>
      </c>
      <c r="CN5" s="9">
        <f t="shared" ref="CN5" si="88">CM5+1</f>
        <v>44508</v>
      </c>
      <c r="CO5" s="10">
        <f t="shared" ref="CO5" si="89">CN5+1</f>
        <v>44509</v>
      </c>
      <c r="CP5" s="10">
        <f t="shared" ref="CP5" si="90">CO5+1</f>
        <v>44510</v>
      </c>
      <c r="CQ5" s="10">
        <f t="shared" ref="CQ5" si="91">CP5+1</f>
        <v>44511</v>
      </c>
      <c r="CR5" s="10">
        <f t="shared" ref="CR5" si="92">CQ5+1</f>
        <v>44512</v>
      </c>
      <c r="CS5" s="10">
        <f t="shared" ref="CS5" si="93">CR5+1</f>
        <v>44513</v>
      </c>
      <c r="CT5" s="11">
        <f t="shared" ref="CT5:CV5" si="94">CS5+1</f>
        <v>44514</v>
      </c>
      <c r="CU5" s="9">
        <f t="shared" si="94"/>
        <v>44515</v>
      </c>
      <c r="CV5" s="10">
        <f t="shared" si="94"/>
        <v>44516</v>
      </c>
      <c r="CW5" s="10">
        <f t="shared" ref="CW5" si="95">CV5+1</f>
        <v>44517</v>
      </c>
      <c r="CX5" s="10">
        <f t="shared" ref="CX5" si="96">CW5+1</f>
        <v>44518</v>
      </c>
      <c r="CY5" s="10">
        <f t="shared" ref="CY5" si="97">CX5+1</f>
        <v>44519</v>
      </c>
      <c r="CZ5" s="10">
        <f t="shared" ref="CZ5" si="98">CY5+1</f>
        <v>44520</v>
      </c>
      <c r="DA5" s="11">
        <f t="shared" ref="DA5" si="99">CZ5+1</f>
        <v>44521</v>
      </c>
      <c r="DB5" s="9">
        <f t="shared" ref="DB5" si="100">DA5+1</f>
        <v>44522</v>
      </c>
      <c r="DC5" s="10">
        <f t="shared" ref="DC5" si="101">DB5+1</f>
        <v>44523</v>
      </c>
      <c r="DD5" s="10">
        <f t="shared" ref="DD5" si="102">DC5+1</f>
        <v>44524</v>
      </c>
      <c r="DE5" s="10">
        <f t="shared" ref="DE5" si="103">DD5+1</f>
        <v>44525</v>
      </c>
      <c r="DF5" s="10">
        <f t="shared" ref="DF5" si="104">DE5+1</f>
        <v>44526</v>
      </c>
      <c r="DG5" s="10">
        <f t="shared" ref="DG5" si="105">DF5+1</f>
        <v>44527</v>
      </c>
      <c r="DH5" s="11">
        <f t="shared" ref="DH5" si="106">DG5+1</f>
        <v>44528</v>
      </c>
      <c r="DI5" s="9">
        <f t="shared" ref="DI5" si="107">DH5+1</f>
        <v>44529</v>
      </c>
      <c r="DJ5" s="10">
        <f t="shared" ref="DJ5" si="108">DI5+1</f>
        <v>44530</v>
      </c>
      <c r="DK5" s="10">
        <f t="shared" ref="DK5" si="109">DJ5+1</f>
        <v>44531</v>
      </c>
      <c r="DL5" s="10">
        <f t="shared" ref="DL5" si="110">DK5+1</f>
        <v>44532</v>
      </c>
      <c r="DM5" s="10">
        <f t="shared" ref="DM5" si="111">DL5+1</f>
        <v>44533</v>
      </c>
      <c r="DN5" s="10">
        <f t="shared" ref="DN5" si="112">DM5+1</f>
        <v>44534</v>
      </c>
      <c r="DO5" s="11">
        <f t="shared" ref="DO5:DQ5" si="113">DN5+1</f>
        <v>44535</v>
      </c>
      <c r="DP5" s="9">
        <f t="shared" si="113"/>
        <v>44536</v>
      </c>
      <c r="DQ5" s="10">
        <f t="shared" si="113"/>
        <v>44537</v>
      </c>
      <c r="DR5" s="10">
        <f t="shared" ref="DR5" si="114">DQ5+1</f>
        <v>44538</v>
      </c>
      <c r="DS5" s="10">
        <f t="shared" ref="DS5" si="115">DR5+1</f>
        <v>44539</v>
      </c>
      <c r="DT5" s="10">
        <f t="shared" ref="DT5" si="116">DS5+1</f>
        <v>44540</v>
      </c>
      <c r="DU5" s="10">
        <f t="shared" ref="DU5" si="117">DT5+1</f>
        <v>44541</v>
      </c>
      <c r="DV5" s="11">
        <f t="shared" ref="DV5" si="118">DU5+1</f>
        <v>44542</v>
      </c>
      <c r="DW5" s="9">
        <f t="shared" ref="DW5" si="119">DV5+1</f>
        <v>44543</v>
      </c>
      <c r="DX5" s="10">
        <f t="shared" ref="DX5" si="120">DW5+1</f>
        <v>44544</v>
      </c>
      <c r="DY5" s="10">
        <f t="shared" ref="DY5" si="121">DX5+1</f>
        <v>44545</v>
      </c>
      <c r="DZ5" s="10">
        <f t="shared" ref="DZ5" si="122">DY5+1</f>
        <v>44546</v>
      </c>
      <c r="EA5" s="10">
        <f t="shared" ref="EA5" si="123">DZ5+1</f>
        <v>44547</v>
      </c>
      <c r="EB5" s="10">
        <f t="shared" ref="EB5" si="124">EA5+1</f>
        <v>44548</v>
      </c>
      <c r="EC5" s="11">
        <f t="shared" ref="EC5" si="125">EB5+1</f>
        <v>44549</v>
      </c>
      <c r="ED5" s="9">
        <f t="shared" ref="ED5" si="126">EC5+1</f>
        <v>44550</v>
      </c>
      <c r="EE5" s="10">
        <f t="shared" ref="EE5" si="127">ED5+1</f>
        <v>44551</v>
      </c>
      <c r="EF5" s="10">
        <f t="shared" ref="EF5" si="128">EE5+1</f>
        <v>44552</v>
      </c>
      <c r="EG5" s="10">
        <f t="shared" ref="EG5" si="129">EF5+1</f>
        <v>44553</v>
      </c>
      <c r="EH5" s="10">
        <f t="shared" ref="EH5" si="130">EG5+1</f>
        <v>44554</v>
      </c>
      <c r="EI5" s="10">
        <f t="shared" ref="EI5" si="131">EH5+1</f>
        <v>44555</v>
      </c>
      <c r="EJ5" s="11">
        <f t="shared" ref="EJ5:EL5" si="132">EI5+1</f>
        <v>44556</v>
      </c>
      <c r="EK5" s="9">
        <f t="shared" si="132"/>
        <v>44557</v>
      </c>
      <c r="EL5" s="10">
        <f t="shared" si="132"/>
        <v>44558</v>
      </c>
      <c r="EM5" s="10">
        <f t="shared" ref="EM5" si="133">EL5+1</f>
        <v>44559</v>
      </c>
      <c r="EN5" s="10">
        <f t="shared" ref="EN5" si="134">EM5+1</f>
        <v>44560</v>
      </c>
      <c r="EO5" s="10">
        <f t="shared" ref="EO5" si="135">EN5+1</f>
        <v>44561</v>
      </c>
      <c r="EP5" s="10">
        <f t="shared" ref="EP5" si="136">EO5+1</f>
        <v>44562</v>
      </c>
      <c r="EQ5" s="11">
        <f t="shared" ref="EQ5" si="137">EP5+1</f>
        <v>44563</v>
      </c>
      <c r="ER5" s="9">
        <f t="shared" ref="ER5" si="138">EQ5+1</f>
        <v>44564</v>
      </c>
      <c r="ES5" s="10">
        <f t="shared" ref="ES5" si="139">ER5+1</f>
        <v>44565</v>
      </c>
      <c r="ET5" s="10">
        <f t="shared" ref="ET5" si="140">ES5+1</f>
        <v>44566</v>
      </c>
      <c r="EU5" s="10">
        <f t="shared" ref="EU5" si="141">ET5+1</f>
        <v>44567</v>
      </c>
      <c r="EV5" s="10">
        <f t="shared" ref="EV5" si="142">EU5+1</f>
        <v>44568</v>
      </c>
      <c r="EW5" s="10">
        <f t="shared" ref="EW5" si="143">EV5+1</f>
        <v>44569</v>
      </c>
      <c r="EX5" s="11">
        <f t="shared" ref="EX5" si="144">EW5+1</f>
        <v>44570</v>
      </c>
      <c r="EY5" s="9">
        <f t="shared" ref="EY5" si="145">EX5+1</f>
        <v>44571</v>
      </c>
      <c r="EZ5" s="10">
        <f t="shared" ref="EZ5" si="146">EY5+1</f>
        <v>44572</v>
      </c>
      <c r="FA5" s="10">
        <f t="shared" ref="FA5" si="147">EZ5+1</f>
        <v>44573</v>
      </c>
      <c r="FB5" s="10">
        <f t="shared" ref="FB5" si="148">FA5+1</f>
        <v>44574</v>
      </c>
      <c r="FC5" s="10">
        <f t="shared" ref="FC5" si="149">FB5+1</f>
        <v>44575</v>
      </c>
      <c r="FD5" s="10">
        <f t="shared" ref="FD5" si="150">FC5+1</f>
        <v>44576</v>
      </c>
      <c r="FE5" s="11">
        <f t="shared" ref="FE5:FG5" si="151">FD5+1</f>
        <v>44577</v>
      </c>
      <c r="FF5" s="9">
        <f t="shared" si="151"/>
        <v>44578</v>
      </c>
      <c r="FG5" s="10">
        <f t="shared" si="151"/>
        <v>44579</v>
      </c>
      <c r="FH5" s="10">
        <f t="shared" ref="FH5" si="152">FG5+1</f>
        <v>44580</v>
      </c>
      <c r="FI5" s="10">
        <f t="shared" ref="FI5" si="153">FH5+1</f>
        <v>44581</v>
      </c>
      <c r="FJ5" s="10">
        <f t="shared" ref="FJ5" si="154">FI5+1</f>
        <v>44582</v>
      </c>
      <c r="FK5" s="10">
        <f t="shared" ref="FK5" si="155">FJ5+1</f>
        <v>44583</v>
      </c>
      <c r="FL5" s="11">
        <f t="shared" ref="FL5" si="156">FK5+1</f>
        <v>44584</v>
      </c>
      <c r="FM5" s="9">
        <f t="shared" ref="FM5" si="157">FL5+1</f>
        <v>44585</v>
      </c>
      <c r="FN5" s="10">
        <f t="shared" ref="FN5" si="158">FM5+1</f>
        <v>44586</v>
      </c>
      <c r="FO5" s="10">
        <f t="shared" ref="FO5" si="159">FN5+1</f>
        <v>44587</v>
      </c>
      <c r="FP5" s="10">
        <f t="shared" ref="FP5" si="160">FO5+1</f>
        <v>44588</v>
      </c>
      <c r="FQ5" s="10">
        <f t="shared" ref="FQ5" si="161">FP5+1</f>
        <v>44589</v>
      </c>
      <c r="FR5" s="10">
        <f t="shared" ref="FR5" si="162">FQ5+1</f>
        <v>44590</v>
      </c>
      <c r="FS5" s="11">
        <f t="shared" ref="FS5" si="163">FR5+1</f>
        <v>44591</v>
      </c>
      <c r="FT5" s="9">
        <f t="shared" ref="FT5" si="164">FS5+1</f>
        <v>44592</v>
      </c>
      <c r="FU5" s="10">
        <f t="shared" ref="FU5" si="165">FT5+1</f>
        <v>44593</v>
      </c>
      <c r="FV5" s="10">
        <f t="shared" ref="FV5" si="166">FU5+1</f>
        <v>44594</v>
      </c>
      <c r="FW5" s="10">
        <f t="shared" ref="FW5" si="167">FV5+1</f>
        <v>44595</v>
      </c>
      <c r="FX5" s="10">
        <f t="shared" ref="FX5" si="168">FW5+1</f>
        <v>44596</v>
      </c>
      <c r="FY5" s="10">
        <f t="shared" ref="FY5" si="169">FX5+1</f>
        <v>44597</v>
      </c>
      <c r="FZ5" s="11">
        <f t="shared" ref="FZ5:GB5" si="170">FY5+1</f>
        <v>44598</v>
      </c>
      <c r="GA5" s="9">
        <f t="shared" si="170"/>
        <v>44599</v>
      </c>
      <c r="GB5" s="10">
        <f t="shared" si="170"/>
        <v>44600</v>
      </c>
      <c r="GC5" s="10">
        <f t="shared" ref="GC5" si="171">GB5+1</f>
        <v>44601</v>
      </c>
      <c r="GD5" s="10">
        <f t="shared" ref="GD5" si="172">GC5+1</f>
        <v>44602</v>
      </c>
      <c r="GE5" s="10">
        <f t="shared" ref="GE5" si="173">GD5+1</f>
        <v>44603</v>
      </c>
      <c r="GF5" s="10">
        <f t="shared" ref="GF5" si="174">GE5+1</f>
        <v>44604</v>
      </c>
      <c r="GG5" s="11">
        <f t="shared" ref="GG5" si="175">GF5+1</f>
        <v>44605</v>
      </c>
      <c r="GH5" s="9">
        <f t="shared" ref="GH5" si="176">GG5+1</f>
        <v>44606</v>
      </c>
      <c r="GI5" s="10">
        <f t="shared" ref="GI5" si="177">GH5+1</f>
        <v>44607</v>
      </c>
      <c r="GJ5" s="10">
        <f t="shared" ref="GJ5" si="178">GI5+1</f>
        <v>44608</v>
      </c>
      <c r="GK5" s="10">
        <f t="shared" ref="GK5" si="179">GJ5+1</f>
        <v>44609</v>
      </c>
      <c r="GL5" s="10">
        <f t="shared" ref="GL5" si="180">GK5+1</f>
        <v>44610</v>
      </c>
      <c r="GM5" s="10">
        <f t="shared" ref="GM5" si="181">GL5+1</f>
        <v>44611</v>
      </c>
      <c r="GN5" s="11">
        <f t="shared" ref="GN5" si="182">GM5+1</f>
        <v>44612</v>
      </c>
      <c r="GO5" s="9">
        <f t="shared" ref="GO5" si="183">GN5+1</f>
        <v>44613</v>
      </c>
      <c r="GP5" s="10">
        <f t="shared" ref="GP5" si="184">GO5+1</f>
        <v>44614</v>
      </c>
      <c r="GQ5" s="10">
        <f t="shared" ref="GQ5" si="185">GP5+1</f>
        <v>44615</v>
      </c>
      <c r="GR5" s="10">
        <f t="shared" ref="GR5" si="186">GQ5+1</f>
        <v>44616</v>
      </c>
      <c r="GS5" s="10">
        <f t="shared" ref="GS5" si="187">GR5+1</f>
        <v>44617</v>
      </c>
      <c r="GT5" s="10">
        <f t="shared" ref="GT5" si="188">GS5+1</f>
        <v>44618</v>
      </c>
      <c r="GU5" s="11">
        <f t="shared" ref="GU5:GW5" si="189">GT5+1</f>
        <v>44619</v>
      </c>
      <c r="GV5" s="9">
        <f t="shared" si="189"/>
        <v>44620</v>
      </c>
      <c r="GW5" s="10">
        <f t="shared" si="189"/>
        <v>44621</v>
      </c>
      <c r="GX5" s="10">
        <f t="shared" ref="GX5" si="190">GW5+1</f>
        <v>44622</v>
      </c>
      <c r="GY5" s="10">
        <f t="shared" ref="GY5" si="191">GX5+1</f>
        <v>44623</v>
      </c>
      <c r="GZ5" s="10">
        <f t="shared" ref="GZ5" si="192">GY5+1</f>
        <v>44624</v>
      </c>
      <c r="HA5" s="10">
        <f t="shared" ref="HA5" si="193">GZ5+1</f>
        <v>44625</v>
      </c>
      <c r="HB5" s="11">
        <f t="shared" ref="HB5" si="194">HA5+1</f>
        <v>44626</v>
      </c>
      <c r="HC5" s="9">
        <f t="shared" ref="HC5" si="195">HB5+1</f>
        <v>44627</v>
      </c>
      <c r="HD5" s="10">
        <f t="shared" ref="HD5" si="196">HC5+1</f>
        <v>44628</v>
      </c>
      <c r="HE5" s="10">
        <f t="shared" ref="HE5" si="197">HD5+1</f>
        <v>44629</v>
      </c>
      <c r="HF5" s="10">
        <f t="shared" ref="HF5" si="198">HE5+1</f>
        <v>44630</v>
      </c>
      <c r="HG5" s="10">
        <f t="shared" ref="HG5" si="199">HF5+1</f>
        <v>44631</v>
      </c>
      <c r="HH5" s="10">
        <f t="shared" ref="HH5" si="200">HG5+1</f>
        <v>44632</v>
      </c>
      <c r="HI5" s="11">
        <f t="shared" ref="HI5" si="201">HH5+1</f>
        <v>44633</v>
      </c>
      <c r="HJ5" s="9">
        <f t="shared" ref="HJ5" si="202">HI5+1</f>
        <v>44634</v>
      </c>
      <c r="HK5" s="10">
        <f t="shared" ref="HK5" si="203">HJ5+1</f>
        <v>44635</v>
      </c>
      <c r="HL5" s="10">
        <f t="shared" ref="HL5" si="204">HK5+1</f>
        <v>44636</v>
      </c>
      <c r="HM5" s="10">
        <f t="shared" ref="HM5" si="205">HL5+1</f>
        <v>44637</v>
      </c>
      <c r="HN5" s="10">
        <f t="shared" ref="HN5" si="206">HM5+1</f>
        <v>44638</v>
      </c>
      <c r="HO5" s="10">
        <f t="shared" ref="HO5" si="207">HN5+1</f>
        <v>44639</v>
      </c>
      <c r="HP5" s="11">
        <f t="shared" ref="HP5:HR5" si="208">HO5+1</f>
        <v>44640</v>
      </c>
      <c r="HQ5" s="9">
        <f t="shared" si="208"/>
        <v>44641</v>
      </c>
      <c r="HR5" s="10">
        <f t="shared" si="208"/>
        <v>44642</v>
      </c>
      <c r="HS5" s="10">
        <f t="shared" ref="HS5" si="209">HR5+1</f>
        <v>44643</v>
      </c>
      <c r="HT5" s="10">
        <f t="shared" ref="HT5" si="210">HS5+1</f>
        <v>44644</v>
      </c>
      <c r="HU5" s="10">
        <f t="shared" ref="HU5" si="211">HT5+1</f>
        <v>44645</v>
      </c>
      <c r="HV5" s="10">
        <f t="shared" ref="HV5" si="212">HU5+1</f>
        <v>44646</v>
      </c>
      <c r="HW5" s="11">
        <f t="shared" ref="HW5" si="213">HV5+1</f>
        <v>44647</v>
      </c>
      <c r="HX5" s="9">
        <f t="shared" ref="HX5" si="214">HW5+1</f>
        <v>44648</v>
      </c>
      <c r="HY5" s="10">
        <f t="shared" ref="HY5" si="215">HX5+1</f>
        <v>44649</v>
      </c>
      <c r="HZ5" s="10">
        <f t="shared" ref="HZ5" si="216">HY5+1</f>
        <v>44650</v>
      </c>
      <c r="IA5" s="10">
        <f t="shared" ref="IA5" si="217">HZ5+1</f>
        <v>44651</v>
      </c>
      <c r="IB5" s="10">
        <f t="shared" ref="IB5" si="218">IA5+1</f>
        <v>44652</v>
      </c>
      <c r="IC5" s="10">
        <f t="shared" ref="IC5" si="219">IB5+1</f>
        <v>44653</v>
      </c>
      <c r="ID5" s="11">
        <f t="shared" ref="ID5" si="220">IC5+1</f>
        <v>44654</v>
      </c>
      <c r="IE5" s="9">
        <f t="shared" ref="IE5" si="221">ID5+1</f>
        <v>44655</v>
      </c>
      <c r="IF5" s="10">
        <f t="shared" ref="IF5" si="222">IE5+1</f>
        <v>44656</v>
      </c>
      <c r="IG5" s="10">
        <f t="shared" ref="IG5" si="223">IF5+1</f>
        <v>44657</v>
      </c>
      <c r="IH5" s="10">
        <f t="shared" ref="IH5" si="224">IG5+1</f>
        <v>44658</v>
      </c>
      <c r="II5" s="10">
        <f t="shared" ref="II5" si="225">IH5+1</f>
        <v>44659</v>
      </c>
      <c r="IJ5" s="10">
        <f t="shared" ref="IJ5" si="226">II5+1</f>
        <v>44660</v>
      </c>
      <c r="IK5" s="11">
        <f t="shared" ref="IK5:IM5" si="227">IJ5+1</f>
        <v>44661</v>
      </c>
      <c r="IL5" s="9">
        <f t="shared" si="227"/>
        <v>44662</v>
      </c>
      <c r="IM5" s="10">
        <f t="shared" si="227"/>
        <v>44663</v>
      </c>
      <c r="IN5" s="10">
        <f t="shared" ref="IN5" si="228">IM5+1</f>
        <v>44664</v>
      </c>
      <c r="IO5" s="10">
        <f t="shared" ref="IO5" si="229">IN5+1</f>
        <v>44665</v>
      </c>
      <c r="IP5" s="10">
        <f t="shared" ref="IP5" si="230">IO5+1</f>
        <v>44666</v>
      </c>
      <c r="IQ5" s="10">
        <f t="shared" ref="IQ5" si="231">IP5+1</f>
        <v>44667</v>
      </c>
      <c r="IR5" s="11">
        <f t="shared" ref="IR5" si="232">IQ5+1</f>
        <v>44668</v>
      </c>
      <c r="IS5" s="9">
        <f t="shared" ref="IS5" si="233">IR5+1</f>
        <v>44669</v>
      </c>
      <c r="IT5" s="10">
        <f t="shared" ref="IT5" si="234">IS5+1</f>
        <v>44670</v>
      </c>
      <c r="IU5" s="10">
        <f t="shared" ref="IU5" si="235">IT5+1</f>
        <v>44671</v>
      </c>
      <c r="IV5" s="10">
        <f t="shared" ref="IV5" si="236">IU5+1</f>
        <v>44672</v>
      </c>
      <c r="IW5" s="10">
        <f t="shared" ref="IW5" si="237">IV5+1</f>
        <v>44673</v>
      </c>
      <c r="IX5" s="10">
        <f t="shared" ref="IX5" si="238">IW5+1</f>
        <v>44674</v>
      </c>
      <c r="IY5" s="11">
        <f t="shared" ref="IY5" si="239">IX5+1</f>
        <v>44675</v>
      </c>
      <c r="IZ5" s="9">
        <f t="shared" ref="IZ5" si="240">IY5+1</f>
        <v>44676</v>
      </c>
      <c r="JA5" s="10">
        <f t="shared" ref="JA5" si="241">IZ5+1</f>
        <v>44677</v>
      </c>
      <c r="JB5" s="10">
        <f t="shared" ref="JB5" si="242">JA5+1</f>
        <v>44678</v>
      </c>
      <c r="JC5" s="10">
        <f t="shared" ref="JC5" si="243">JB5+1</f>
        <v>44679</v>
      </c>
      <c r="JD5" s="10">
        <f t="shared" ref="JD5" si="244">JC5+1</f>
        <v>44680</v>
      </c>
      <c r="JE5" s="10">
        <f t="shared" ref="JE5" si="245">JD5+1</f>
        <v>44681</v>
      </c>
      <c r="JF5" s="11">
        <f t="shared" ref="JF5:JH5" si="246">JE5+1</f>
        <v>44682</v>
      </c>
      <c r="JG5" s="9">
        <f t="shared" si="246"/>
        <v>44683</v>
      </c>
      <c r="JH5" s="10">
        <f t="shared" si="246"/>
        <v>44684</v>
      </c>
      <c r="JI5" s="10">
        <f t="shared" ref="JI5" si="247">JH5+1</f>
        <v>44685</v>
      </c>
      <c r="JJ5" s="10">
        <f t="shared" ref="JJ5" si="248">JI5+1</f>
        <v>44686</v>
      </c>
      <c r="JK5" s="10">
        <f t="shared" ref="JK5" si="249">JJ5+1</f>
        <v>44687</v>
      </c>
      <c r="JL5" s="10">
        <f t="shared" ref="JL5" si="250">JK5+1</f>
        <v>44688</v>
      </c>
      <c r="JM5" s="11">
        <f t="shared" ref="JM5" si="251">JL5+1</f>
        <v>44689</v>
      </c>
      <c r="JN5" s="9">
        <f t="shared" ref="JN5" si="252">JM5+1</f>
        <v>44690</v>
      </c>
      <c r="JO5" s="10">
        <f t="shared" ref="JO5" si="253">JN5+1</f>
        <v>44691</v>
      </c>
      <c r="JP5" s="10">
        <f t="shared" ref="JP5" si="254">JO5+1</f>
        <v>44692</v>
      </c>
      <c r="JQ5" s="10">
        <f t="shared" ref="JQ5" si="255">JP5+1</f>
        <v>44693</v>
      </c>
      <c r="JR5" s="10">
        <f t="shared" ref="JR5" si="256">JQ5+1</f>
        <v>44694</v>
      </c>
      <c r="JS5" s="10">
        <f t="shared" ref="JS5" si="257">JR5+1</f>
        <v>44695</v>
      </c>
      <c r="JT5" s="11">
        <f t="shared" ref="JT5" si="258">JS5+1</f>
        <v>44696</v>
      </c>
      <c r="JU5" s="9">
        <f t="shared" ref="JU5" si="259">JT5+1</f>
        <v>44697</v>
      </c>
      <c r="JV5" s="10">
        <f t="shared" ref="JV5" si="260">JU5+1</f>
        <v>44698</v>
      </c>
      <c r="JW5" s="10">
        <f t="shared" ref="JW5" si="261">JV5+1</f>
        <v>44699</v>
      </c>
      <c r="JX5" s="10">
        <f t="shared" ref="JX5" si="262">JW5+1</f>
        <v>44700</v>
      </c>
      <c r="JY5" s="10">
        <f t="shared" ref="JY5" si="263">JX5+1</f>
        <v>44701</v>
      </c>
      <c r="JZ5" s="10">
        <f t="shared" ref="JZ5" si="264">JY5+1</f>
        <v>44702</v>
      </c>
      <c r="KA5" s="11">
        <f t="shared" ref="KA5:KC5" si="265">JZ5+1</f>
        <v>44703</v>
      </c>
      <c r="KB5" s="9">
        <f t="shared" si="265"/>
        <v>44704</v>
      </c>
      <c r="KC5" s="10">
        <f t="shared" si="265"/>
        <v>44705</v>
      </c>
      <c r="KD5" s="10">
        <f t="shared" ref="KD5" si="266">KC5+1</f>
        <v>44706</v>
      </c>
      <c r="KE5" s="10">
        <f t="shared" ref="KE5" si="267">KD5+1</f>
        <v>44707</v>
      </c>
      <c r="KF5" s="10">
        <f t="shared" ref="KF5" si="268">KE5+1</f>
        <v>44708</v>
      </c>
      <c r="KG5" s="10">
        <f t="shared" ref="KG5" si="269">KF5+1</f>
        <v>44709</v>
      </c>
      <c r="KH5" s="11">
        <f t="shared" ref="KH5" si="270">KG5+1</f>
        <v>44710</v>
      </c>
      <c r="KI5" s="9">
        <f t="shared" ref="KI5" si="271">KH5+1</f>
        <v>44711</v>
      </c>
      <c r="KJ5" s="10">
        <f t="shared" ref="KJ5" si="272">KI5+1</f>
        <v>44712</v>
      </c>
      <c r="KK5" s="10">
        <f t="shared" ref="KK5" si="273">KJ5+1</f>
        <v>44713</v>
      </c>
      <c r="KL5" s="10">
        <f t="shared" ref="KL5" si="274">KK5+1</f>
        <v>44714</v>
      </c>
      <c r="KM5" s="10">
        <f t="shared" ref="KM5" si="275">KL5+1</f>
        <v>44715</v>
      </c>
      <c r="KN5" s="10">
        <f t="shared" ref="KN5" si="276">KM5+1</f>
        <v>44716</v>
      </c>
      <c r="KO5" s="11">
        <f t="shared" ref="KO5" si="277">KN5+1</f>
        <v>44717</v>
      </c>
      <c r="KP5" s="9">
        <f t="shared" ref="KP5" si="278">KO5+1</f>
        <v>44718</v>
      </c>
      <c r="KQ5" s="10">
        <f t="shared" ref="KQ5" si="279">KP5+1</f>
        <v>44719</v>
      </c>
      <c r="KR5" s="10">
        <f t="shared" ref="KR5" si="280">KQ5+1</f>
        <v>44720</v>
      </c>
      <c r="KS5" s="10">
        <f t="shared" ref="KS5" si="281">KR5+1</f>
        <v>44721</v>
      </c>
      <c r="KT5" s="10">
        <f t="shared" ref="KT5" si="282">KS5+1</f>
        <v>44722</v>
      </c>
      <c r="KU5" s="10">
        <f t="shared" ref="KU5" si="283">KT5+1</f>
        <v>44723</v>
      </c>
      <c r="KV5" s="11">
        <f t="shared" ref="KV5" si="284">KU5+1</f>
        <v>44724</v>
      </c>
      <c r="KW5" s="9">
        <f>KV5+1</f>
        <v>44725</v>
      </c>
      <c r="KX5" s="10">
        <f>KW5+1</f>
        <v>44726</v>
      </c>
      <c r="KY5" s="10">
        <f t="shared" ref="KY5" si="285">KX5+1</f>
        <v>44727</v>
      </c>
      <c r="KZ5" s="10">
        <f t="shared" ref="KZ5" si="286">KY5+1</f>
        <v>44728</v>
      </c>
      <c r="LA5" s="10">
        <f t="shared" ref="LA5" si="287">KZ5+1</f>
        <v>44729</v>
      </c>
      <c r="LB5" s="10">
        <f t="shared" ref="LB5" si="288">LA5+1</f>
        <v>44730</v>
      </c>
      <c r="LC5" s="11">
        <f t="shared" ref="LC5" si="289">LB5+1</f>
        <v>44731</v>
      </c>
      <c r="LD5" s="9">
        <f t="shared" ref="LD5" si="290">LC5+1</f>
        <v>44732</v>
      </c>
      <c r="LE5" s="10">
        <f t="shared" ref="LE5" si="291">LD5+1</f>
        <v>44733</v>
      </c>
      <c r="LF5" s="10">
        <f t="shared" ref="LF5" si="292">LE5+1</f>
        <v>44734</v>
      </c>
      <c r="LG5" s="10">
        <f t="shared" ref="LG5" si="293">LF5+1</f>
        <v>44735</v>
      </c>
      <c r="LH5" s="10">
        <f t="shared" ref="LH5" si="294">LG5+1</f>
        <v>44736</v>
      </c>
      <c r="LI5" s="10">
        <f t="shared" ref="LI5" si="295">LH5+1</f>
        <v>44737</v>
      </c>
      <c r="LJ5" s="11">
        <f t="shared" ref="LJ5" si="296">LI5+1</f>
        <v>44738</v>
      </c>
      <c r="LK5" s="9">
        <f t="shared" ref="LK5" si="297">LJ5+1</f>
        <v>44739</v>
      </c>
      <c r="LL5" s="10">
        <f t="shared" ref="LL5" si="298">LK5+1</f>
        <v>44740</v>
      </c>
      <c r="LM5" s="10">
        <f t="shared" ref="LM5" si="299">LL5+1</f>
        <v>44741</v>
      </c>
      <c r="LN5" s="10">
        <f t="shared" ref="LN5" si="300">LM5+1</f>
        <v>44742</v>
      </c>
      <c r="LO5" s="10">
        <f t="shared" ref="LO5" si="301">LN5+1</f>
        <v>44743</v>
      </c>
      <c r="LP5" s="10">
        <f t="shared" ref="LP5" si="302">LO5+1</f>
        <v>44744</v>
      </c>
      <c r="LQ5" s="11">
        <f t="shared" ref="LQ5" si="303">LP5+1</f>
        <v>44745</v>
      </c>
      <c r="LR5" s="9">
        <f>LQ5+1</f>
        <v>44746</v>
      </c>
      <c r="LS5" s="10">
        <f>LR5+1</f>
        <v>44747</v>
      </c>
      <c r="LT5" s="10">
        <f t="shared" ref="LT5" si="304">LS5+1</f>
        <v>44748</v>
      </c>
      <c r="LU5" s="10">
        <f t="shared" ref="LU5" si="305">LT5+1</f>
        <v>44749</v>
      </c>
      <c r="LV5" s="10">
        <f t="shared" ref="LV5" si="306">LU5+1</f>
        <v>44750</v>
      </c>
      <c r="LW5" s="10">
        <f t="shared" ref="LW5" si="307">LV5+1</f>
        <v>44751</v>
      </c>
      <c r="LX5" s="11">
        <f t="shared" ref="LX5" si="308">LW5+1</f>
        <v>44752</v>
      </c>
      <c r="LY5" s="9">
        <f t="shared" ref="LY5" si="309">LX5+1</f>
        <v>44753</v>
      </c>
      <c r="LZ5" s="10">
        <f t="shared" ref="LZ5" si="310">LY5+1</f>
        <v>44754</v>
      </c>
      <c r="MA5" s="10">
        <f t="shared" ref="MA5" si="311">LZ5+1</f>
        <v>44755</v>
      </c>
      <c r="MB5" s="10">
        <f t="shared" ref="MB5" si="312">MA5+1</f>
        <v>44756</v>
      </c>
      <c r="MC5" s="10">
        <f t="shared" ref="MC5" si="313">MB5+1</f>
        <v>44757</v>
      </c>
      <c r="MD5" s="10">
        <f t="shared" ref="MD5" si="314">MC5+1</f>
        <v>44758</v>
      </c>
      <c r="ME5" s="11">
        <f t="shared" ref="ME5" si="315">MD5+1</f>
        <v>44759</v>
      </c>
      <c r="MF5" s="9">
        <f t="shared" ref="MF5" si="316">ME5+1</f>
        <v>44760</v>
      </c>
      <c r="MG5" s="10">
        <f t="shared" ref="MG5" si="317">MF5+1</f>
        <v>44761</v>
      </c>
      <c r="MH5" s="10">
        <f t="shared" ref="MH5" si="318">MG5+1</f>
        <v>44762</v>
      </c>
      <c r="MI5" s="10">
        <f t="shared" ref="MI5" si="319">MH5+1</f>
        <v>44763</v>
      </c>
      <c r="MJ5" s="10">
        <f t="shared" ref="MJ5" si="320">MI5+1</f>
        <v>44764</v>
      </c>
      <c r="MK5" s="10">
        <f t="shared" ref="MK5" si="321">MJ5+1</f>
        <v>44765</v>
      </c>
      <c r="ML5" s="11">
        <f t="shared" ref="ML5" si="322">MK5+1</f>
        <v>44766</v>
      </c>
      <c r="MM5" s="9">
        <f t="shared" ref="MM5" si="323">ML5+1</f>
        <v>44767</v>
      </c>
      <c r="MN5" s="10">
        <f t="shared" ref="MN5" si="324">MM5+1</f>
        <v>44768</v>
      </c>
      <c r="MO5" s="10">
        <f t="shared" ref="MO5" si="325">MN5+1</f>
        <v>44769</v>
      </c>
      <c r="MP5" s="10">
        <f t="shared" ref="MP5" si="326">MO5+1</f>
        <v>44770</v>
      </c>
      <c r="MQ5" s="10">
        <f t="shared" ref="MQ5" si="327">MP5+1</f>
        <v>44771</v>
      </c>
      <c r="MR5" s="10">
        <f t="shared" ref="MR5" si="328">MQ5+1</f>
        <v>44772</v>
      </c>
      <c r="MS5" s="11">
        <f t="shared" ref="MS5" si="329">MR5+1</f>
        <v>44773</v>
      </c>
      <c r="MT5" s="9">
        <f t="shared" ref="MT5" si="330">MS5+1</f>
        <v>44774</v>
      </c>
      <c r="MU5" s="10">
        <f t="shared" ref="MU5" si="331">MT5+1</f>
        <v>44775</v>
      </c>
      <c r="MV5" s="10">
        <f t="shared" ref="MV5" si="332">MU5+1</f>
        <v>44776</v>
      </c>
      <c r="MW5" s="10">
        <f t="shared" ref="MW5" si="333">MV5+1</f>
        <v>44777</v>
      </c>
      <c r="MX5" s="10">
        <f t="shared" ref="MX5" si="334">MW5+1</f>
        <v>44778</v>
      </c>
      <c r="MY5" s="10">
        <f t="shared" ref="MY5" si="335">MX5+1</f>
        <v>44779</v>
      </c>
      <c r="MZ5" s="11">
        <f t="shared" ref="MZ5" si="336">MY5+1</f>
        <v>44780</v>
      </c>
      <c r="NA5" s="9">
        <f t="shared" ref="NA5" si="337">MZ5+1</f>
        <v>44781</v>
      </c>
      <c r="NB5" s="10">
        <f t="shared" ref="NB5" si="338">NA5+1</f>
        <v>44782</v>
      </c>
      <c r="NC5" s="10">
        <f t="shared" ref="NC5" si="339">NB5+1</f>
        <v>44783</v>
      </c>
      <c r="ND5" s="10">
        <f t="shared" ref="ND5" si="340">NC5+1</f>
        <v>44784</v>
      </c>
      <c r="NE5" s="10">
        <f t="shared" ref="NE5" si="341">ND5+1</f>
        <v>44785</v>
      </c>
      <c r="NF5" s="10">
        <f t="shared" ref="NF5" si="342">NE5+1</f>
        <v>44786</v>
      </c>
      <c r="NG5" s="11">
        <f t="shared" ref="NG5" si="343">NF5+1</f>
        <v>44787</v>
      </c>
      <c r="NH5" s="9">
        <f t="shared" ref="NH5" si="344">NG5+1</f>
        <v>44788</v>
      </c>
      <c r="NI5" s="10">
        <f t="shared" ref="NI5" si="345">NH5+1</f>
        <v>44789</v>
      </c>
      <c r="NJ5" s="10">
        <f t="shared" ref="NJ5" si="346">NI5+1</f>
        <v>44790</v>
      </c>
      <c r="NK5" s="10">
        <f t="shared" ref="NK5" si="347">NJ5+1</f>
        <v>44791</v>
      </c>
      <c r="NL5" s="10">
        <f t="shared" ref="NL5" si="348">NK5+1</f>
        <v>44792</v>
      </c>
      <c r="NM5" s="10">
        <f t="shared" ref="NM5" si="349">NL5+1</f>
        <v>44793</v>
      </c>
      <c r="NN5" s="11">
        <f t="shared" ref="NN5" si="350">NM5+1</f>
        <v>44794</v>
      </c>
      <c r="NO5" s="9">
        <f t="shared" ref="NO5" si="351">NN5+1</f>
        <v>44795</v>
      </c>
      <c r="NP5" s="10">
        <f t="shared" ref="NP5" si="352">NO5+1</f>
        <v>44796</v>
      </c>
      <c r="NQ5" s="10">
        <f t="shared" ref="NQ5" si="353">NP5+1</f>
        <v>44797</v>
      </c>
      <c r="NR5" s="10">
        <f t="shared" ref="NR5" si="354">NQ5+1</f>
        <v>44798</v>
      </c>
      <c r="NS5" s="10">
        <f t="shared" ref="NS5" si="355">NR5+1</f>
        <v>44799</v>
      </c>
      <c r="NT5" s="10">
        <f t="shared" ref="NT5" si="356">NS5+1</f>
        <v>44800</v>
      </c>
      <c r="NU5" s="11">
        <f t="shared" ref="NU5" si="357">NT5+1</f>
        <v>44801</v>
      </c>
      <c r="NV5" s="9">
        <f t="shared" ref="NV5" si="358">NU5+1</f>
        <v>44802</v>
      </c>
      <c r="NW5" s="10">
        <f t="shared" ref="NW5" si="359">NV5+1</f>
        <v>44803</v>
      </c>
      <c r="NX5" s="10">
        <f t="shared" ref="NX5" si="360">NW5+1</f>
        <v>44804</v>
      </c>
      <c r="NY5" s="10">
        <f t="shared" ref="NY5" si="361">NX5+1</f>
        <v>44805</v>
      </c>
      <c r="NZ5" s="10">
        <f t="shared" ref="NZ5" si="362">NY5+1</f>
        <v>44806</v>
      </c>
      <c r="OA5" s="10">
        <f t="shared" ref="OA5" si="363">NZ5+1</f>
        <v>44807</v>
      </c>
      <c r="OB5" s="11">
        <f t="shared" ref="OB5" si="364">OA5+1</f>
        <v>44808</v>
      </c>
      <c r="OC5" s="9">
        <f t="shared" ref="OC5" si="365">OB5+1</f>
        <v>44809</v>
      </c>
      <c r="OD5" s="10">
        <f t="shared" ref="OD5" si="366">OC5+1</f>
        <v>44810</v>
      </c>
      <c r="OE5" s="10">
        <f t="shared" ref="OE5" si="367">OD5+1</f>
        <v>44811</v>
      </c>
      <c r="OF5" s="10">
        <f t="shared" ref="OF5" si="368">OE5+1</f>
        <v>44812</v>
      </c>
      <c r="OG5" s="10">
        <f t="shared" ref="OG5" si="369">OF5+1</f>
        <v>44813</v>
      </c>
      <c r="OH5" s="10">
        <f t="shared" ref="OH5" si="370">OG5+1</f>
        <v>44814</v>
      </c>
      <c r="OI5" s="11">
        <f t="shared" ref="OI5" si="371">OH5+1</f>
        <v>44815</v>
      </c>
      <c r="OJ5" s="9">
        <f t="shared" ref="OJ5" si="372">OI5+1</f>
        <v>44816</v>
      </c>
      <c r="OK5" s="10">
        <f t="shared" ref="OK5" si="373">OJ5+1</f>
        <v>44817</v>
      </c>
      <c r="OL5" s="10">
        <f t="shared" ref="OL5" si="374">OK5+1</f>
        <v>44818</v>
      </c>
      <c r="OM5" s="10">
        <f t="shared" ref="OM5" si="375">OL5+1</f>
        <v>44819</v>
      </c>
      <c r="ON5" s="10">
        <f t="shared" ref="ON5" si="376">OM5+1</f>
        <v>44820</v>
      </c>
      <c r="OO5" s="10">
        <f t="shared" ref="OO5" si="377">ON5+1</f>
        <v>44821</v>
      </c>
      <c r="OP5" s="11">
        <f t="shared" ref="OP5" si="378">OO5+1</f>
        <v>44822</v>
      </c>
      <c r="OQ5" s="9">
        <f t="shared" ref="OQ5" si="379">OP5+1</f>
        <v>44823</v>
      </c>
      <c r="OR5" s="10">
        <f t="shared" ref="OR5" si="380">OQ5+1</f>
        <v>44824</v>
      </c>
      <c r="OS5" s="10">
        <f t="shared" ref="OS5" si="381">OR5+1</f>
        <v>44825</v>
      </c>
      <c r="OT5" s="10">
        <f t="shared" ref="OT5" si="382">OS5+1</f>
        <v>44826</v>
      </c>
      <c r="OU5" s="10">
        <f t="shared" ref="OU5" si="383">OT5+1</f>
        <v>44827</v>
      </c>
      <c r="OV5" s="10">
        <f t="shared" ref="OV5" si="384">OU5+1</f>
        <v>44828</v>
      </c>
      <c r="OW5" s="11">
        <f t="shared" ref="OW5" si="385">OV5+1</f>
        <v>44829</v>
      </c>
      <c r="OX5" s="9">
        <f t="shared" ref="OX5" si="386">OW5+1</f>
        <v>44830</v>
      </c>
      <c r="OY5" s="10">
        <f t="shared" ref="OY5" si="387">OX5+1</f>
        <v>44831</v>
      </c>
      <c r="OZ5" s="10">
        <f t="shared" ref="OZ5" si="388">OY5+1</f>
        <v>44832</v>
      </c>
      <c r="PA5" s="10">
        <f t="shared" ref="PA5" si="389">OZ5+1</f>
        <v>44833</v>
      </c>
      <c r="PB5" s="10">
        <f t="shared" ref="PB5" si="390">PA5+1</f>
        <v>44834</v>
      </c>
      <c r="PC5" s="10">
        <f t="shared" ref="PC5" si="391">PB5+1</f>
        <v>44835</v>
      </c>
      <c r="PD5" s="11">
        <f t="shared" ref="PD5" si="392">PC5+1</f>
        <v>44836</v>
      </c>
      <c r="PE5" s="9">
        <f t="shared" ref="PE5" si="393">PD5+1</f>
        <v>44837</v>
      </c>
      <c r="PF5" s="10">
        <f t="shared" ref="PF5" si="394">PE5+1</f>
        <v>44838</v>
      </c>
      <c r="PG5" s="10">
        <f t="shared" ref="PG5" si="395">PF5+1</f>
        <v>44839</v>
      </c>
      <c r="PH5" s="10">
        <f t="shared" ref="PH5" si="396">PG5+1</f>
        <v>44840</v>
      </c>
      <c r="PI5" s="10">
        <f t="shared" ref="PI5" si="397">PH5+1</f>
        <v>44841</v>
      </c>
      <c r="PJ5" s="10">
        <f t="shared" ref="PJ5" si="398">PI5+1</f>
        <v>44842</v>
      </c>
      <c r="PK5" s="11">
        <f t="shared" ref="PK5" si="399">PJ5+1</f>
        <v>44843</v>
      </c>
      <c r="PL5" s="9">
        <f t="shared" ref="PL5" si="400">PK5+1</f>
        <v>44844</v>
      </c>
      <c r="PM5" s="10">
        <f t="shared" ref="PM5" si="401">PL5+1</f>
        <v>44845</v>
      </c>
      <c r="PN5" s="10">
        <f t="shared" ref="PN5" si="402">PM5+1</f>
        <v>44846</v>
      </c>
      <c r="PO5" s="10">
        <f t="shared" ref="PO5" si="403">PN5+1</f>
        <v>44847</v>
      </c>
      <c r="PP5" s="10">
        <f t="shared" ref="PP5" si="404">PO5+1</f>
        <v>44848</v>
      </c>
      <c r="PQ5" s="10">
        <f t="shared" ref="PQ5" si="405">PP5+1</f>
        <v>44849</v>
      </c>
      <c r="PR5" s="11">
        <f t="shared" ref="PR5" si="406">PQ5+1</f>
        <v>44850</v>
      </c>
      <c r="PS5" s="9">
        <f t="shared" ref="PS5" si="407">PR5+1</f>
        <v>44851</v>
      </c>
      <c r="PT5" s="10">
        <f t="shared" ref="PT5" si="408">PS5+1</f>
        <v>44852</v>
      </c>
      <c r="PU5" s="10">
        <f t="shared" ref="PU5" si="409">PT5+1</f>
        <v>44853</v>
      </c>
      <c r="PV5" s="10">
        <f t="shared" ref="PV5" si="410">PU5+1</f>
        <v>44854</v>
      </c>
      <c r="PW5" s="10">
        <f t="shared" ref="PW5" si="411">PV5+1</f>
        <v>44855</v>
      </c>
      <c r="PX5" s="10">
        <f t="shared" ref="PX5" si="412">PW5+1</f>
        <v>44856</v>
      </c>
      <c r="PY5" s="11">
        <f t="shared" ref="PY5" si="413">PX5+1</f>
        <v>44857</v>
      </c>
      <c r="PZ5" s="9">
        <f t="shared" ref="PZ5" si="414">PY5+1</f>
        <v>44858</v>
      </c>
      <c r="QA5" s="10">
        <f t="shared" ref="QA5" si="415">PZ5+1</f>
        <v>44859</v>
      </c>
      <c r="QB5" s="10">
        <f t="shared" ref="QB5" si="416">QA5+1</f>
        <v>44860</v>
      </c>
      <c r="QC5" s="10">
        <f t="shared" ref="QC5" si="417">QB5+1</f>
        <v>44861</v>
      </c>
      <c r="QD5" s="10">
        <f t="shared" ref="QD5" si="418">QC5+1</f>
        <v>44862</v>
      </c>
      <c r="QE5" s="10">
        <f t="shared" ref="QE5" si="419">QD5+1</f>
        <v>44863</v>
      </c>
      <c r="QF5" s="11">
        <f t="shared" ref="QF5" si="420">QE5+1</f>
        <v>44864</v>
      </c>
      <c r="QG5" s="9">
        <f t="shared" ref="QG5" si="421">QF5+1</f>
        <v>44865</v>
      </c>
      <c r="QH5" s="10">
        <f t="shared" ref="QH5" si="422">QG5+1</f>
        <v>44866</v>
      </c>
      <c r="QI5" s="10">
        <f t="shared" ref="QI5" si="423">QH5+1</f>
        <v>44867</v>
      </c>
      <c r="QJ5" s="10">
        <f t="shared" ref="QJ5" si="424">QI5+1</f>
        <v>44868</v>
      </c>
      <c r="QK5" s="10">
        <f t="shared" ref="QK5" si="425">QJ5+1</f>
        <v>44869</v>
      </c>
      <c r="QL5" s="10">
        <f t="shared" ref="QL5" si="426">QK5+1</f>
        <v>44870</v>
      </c>
      <c r="QM5" s="11">
        <f t="shared" ref="QM5" si="427">QL5+1</f>
        <v>44871</v>
      </c>
      <c r="QN5" s="9">
        <f t="shared" ref="QN5" si="428">QM5+1</f>
        <v>44872</v>
      </c>
      <c r="QO5" s="10">
        <f t="shared" ref="QO5" si="429">QN5+1</f>
        <v>44873</v>
      </c>
      <c r="QP5" s="10">
        <f t="shared" ref="QP5" si="430">QO5+1</f>
        <v>44874</v>
      </c>
      <c r="QQ5" s="10">
        <f t="shared" ref="QQ5" si="431">QP5+1</f>
        <v>44875</v>
      </c>
      <c r="QR5" s="10">
        <f t="shared" ref="QR5" si="432">QQ5+1</f>
        <v>44876</v>
      </c>
      <c r="QS5" s="10">
        <f t="shared" ref="QS5" si="433">QR5+1</f>
        <v>44877</v>
      </c>
      <c r="QT5" s="11">
        <f t="shared" ref="QT5" si="434">QS5+1</f>
        <v>44878</v>
      </c>
      <c r="QU5" s="9">
        <f t="shared" ref="QU5" si="435">QT5+1</f>
        <v>44879</v>
      </c>
      <c r="QV5" s="10">
        <f t="shared" ref="QV5" si="436">QU5+1</f>
        <v>44880</v>
      </c>
      <c r="QW5" s="10">
        <f t="shared" ref="QW5" si="437">QV5+1</f>
        <v>44881</v>
      </c>
      <c r="QX5" s="10">
        <f t="shared" ref="QX5" si="438">QW5+1</f>
        <v>44882</v>
      </c>
      <c r="QY5" s="10">
        <f t="shared" ref="QY5" si="439">QX5+1</f>
        <v>44883</v>
      </c>
      <c r="QZ5" s="10">
        <f t="shared" ref="QZ5" si="440">QY5+1</f>
        <v>44884</v>
      </c>
      <c r="RA5" s="11">
        <f t="shared" ref="RA5" si="441">QZ5+1</f>
        <v>44885</v>
      </c>
      <c r="RB5" s="9">
        <f t="shared" ref="RB5" si="442">RA5+1</f>
        <v>44886</v>
      </c>
      <c r="RC5" s="10">
        <f t="shared" ref="RC5" si="443">RB5+1</f>
        <v>44887</v>
      </c>
      <c r="RD5" s="10">
        <f t="shared" ref="RD5" si="444">RC5+1</f>
        <v>44888</v>
      </c>
      <c r="RE5" s="10">
        <f t="shared" ref="RE5" si="445">RD5+1</f>
        <v>44889</v>
      </c>
      <c r="RF5" s="10">
        <f t="shared" ref="RF5" si="446">RE5+1</f>
        <v>44890</v>
      </c>
      <c r="RG5" s="10">
        <f t="shared" ref="RG5" si="447">RF5+1</f>
        <v>44891</v>
      </c>
      <c r="RH5" s="11">
        <f t="shared" ref="RH5" si="448">RG5+1</f>
        <v>44892</v>
      </c>
      <c r="RI5" s="9">
        <f t="shared" ref="RI5" si="449">RH5+1</f>
        <v>44893</v>
      </c>
      <c r="RJ5" s="10">
        <f t="shared" ref="RJ5" si="450">RI5+1</f>
        <v>44894</v>
      </c>
      <c r="RK5" s="10">
        <f t="shared" ref="RK5" si="451">RJ5+1</f>
        <v>44895</v>
      </c>
      <c r="RL5" s="10">
        <f t="shared" ref="RL5" si="452">RK5+1</f>
        <v>44896</v>
      </c>
      <c r="RM5" s="10">
        <f t="shared" ref="RM5" si="453">RL5+1</f>
        <v>44897</v>
      </c>
      <c r="RN5" s="10">
        <f t="shared" ref="RN5" si="454">RM5+1</f>
        <v>44898</v>
      </c>
      <c r="RO5" s="11">
        <f t="shared" ref="RO5" si="455">RN5+1</f>
        <v>44899</v>
      </c>
      <c r="RP5" s="9">
        <f t="shared" ref="RP5" si="456">RO5+1</f>
        <v>44900</v>
      </c>
      <c r="RQ5" s="10">
        <f t="shared" ref="RQ5" si="457">RP5+1</f>
        <v>44901</v>
      </c>
      <c r="RR5" s="10">
        <f t="shared" ref="RR5" si="458">RQ5+1</f>
        <v>44902</v>
      </c>
      <c r="RS5" s="10">
        <f t="shared" ref="RS5" si="459">RR5+1</f>
        <v>44903</v>
      </c>
      <c r="RT5" s="10">
        <f t="shared" ref="RT5" si="460">RS5+1</f>
        <v>44904</v>
      </c>
      <c r="RU5" s="10">
        <f t="shared" ref="RU5" si="461">RT5+1</f>
        <v>44905</v>
      </c>
      <c r="RV5" s="11">
        <f t="shared" ref="RV5" si="462">RU5+1</f>
        <v>44906</v>
      </c>
      <c r="RW5" s="9">
        <f t="shared" ref="RW5" si="463">RV5+1</f>
        <v>44907</v>
      </c>
      <c r="RX5" s="10">
        <f t="shared" ref="RX5" si="464">RW5+1</f>
        <v>44908</v>
      </c>
      <c r="RY5" s="10">
        <f t="shared" ref="RY5" si="465">RX5+1</f>
        <v>44909</v>
      </c>
      <c r="RZ5" s="10">
        <f t="shared" ref="RZ5" si="466">RY5+1</f>
        <v>44910</v>
      </c>
      <c r="SA5" s="10">
        <f t="shared" ref="SA5" si="467">RZ5+1</f>
        <v>44911</v>
      </c>
      <c r="SB5" s="10">
        <f t="shared" ref="SB5" si="468">SA5+1</f>
        <v>44912</v>
      </c>
      <c r="SC5" s="11">
        <f t="shared" ref="SC5" si="469">SB5+1</f>
        <v>44913</v>
      </c>
      <c r="SD5" s="9">
        <f t="shared" ref="SD5" si="470">SC5+1</f>
        <v>44914</v>
      </c>
      <c r="SE5" s="10">
        <f t="shared" ref="SE5" si="471">SD5+1</f>
        <v>44915</v>
      </c>
      <c r="SF5" s="10">
        <f t="shared" ref="SF5" si="472">SE5+1</f>
        <v>44916</v>
      </c>
      <c r="SG5" s="10">
        <f t="shared" ref="SG5" si="473">SF5+1</f>
        <v>44917</v>
      </c>
      <c r="SH5" s="10">
        <f t="shared" ref="SH5" si="474">SG5+1</f>
        <v>44918</v>
      </c>
      <c r="SI5" s="10">
        <f t="shared" ref="SI5" si="475">SH5+1</f>
        <v>44919</v>
      </c>
      <c r="SJ5" s="11">
        <f t="shared" ref="SJ5" si="476">SI5+1</f>
        <v>44920</v>
      </c>
      <c r="SK5" s="9">
        <f t="shared" ref="SK5" si="477">SJ5+1</f>
        <v>44921</v>
      </c>
      <c r="SL5" s="10">
        <f t="shared" ref="SL5" si="478">SK5+1</f>
        <v>44922</v>
      </c>
      <c r="SM5" s="10">
        <f t="shared" ref="SM5" si="479">SL5+1</f>
        <v>44923</v>
      </c>
      <c r="SN5" s="10">
        <f t="shared" ref="SN5" si="480">SM5+1</f>
        <v>44924</v>
      </c>
      <c r="SO5" s="10">
        <f t="shared" ref="SO5" si="481">SN5+1</f>
        <v>44925</v>
      </c>
      <c r="SP5" s="10">
        <f t="shared" ref="SP5" si="482">SO5+1</f>
        <v>44926</v>
      </c>
      <c r="SQ5" s="11">
        <f t="shared" ref="SQ5" si="483">SP5+1</f>
        <v>44927</v>
      </c>
      <c r="SR5" s="9">
        <f t="shared" ref="SR5" si="484">SQ5+1</f>
        <v>44928</v>
      </c>
      <c r="SS5" s="10">
        <f t="shared" ref="SS5" si="485">SR5+1</f>
        <v>44929</v>
      </c>
      <c r="ST5" s="10">
        <f t="shared" ref="ST5" si="486">SS5+1</f>
        <v>44930</v>
      </c>
      <c r="SU5" s="10">
        <f t="shared" ref="SU5" si="487">ST5+1</f>
        <v>44931</v>
      </c>
      <c r="SV5" s="10">
        <f t="shared" ref="SV5" si="488">SU5+1</f>
        <v>44932</v>
      </c>
      <c r="SW5" s="10">
        <f t="shared" ref="SW5" si="489">SV5+1</f>
        <v>44933</v>
      </c>
      <c r="SX5" s="11">
        <f t="shared" ref="SX5" si="490">SW5+1</f>
        <v>44934</v>
      </c>
      <c r="SY5" s="9">
        <f t="shared" ref="SY5" si="491">SX5+1</f>
        <v>44935</v>
      </c>
      <c r="SZ5" s="10">
        <f t="shared" ref="SZ5" si="492">SY5+1</f>
        <v>44936</v>
      </c>
      <c r="TA5" s="10">
        <f t="shared" ref="TA5" si="493">SZ5+1</f>
        <v>44937</v>
      </c>
      <c r="TB5" s="10">
        <f t="shared" ref="TB5" si="494">TA5+1</f>
        <v>44938</v>
      </c>
      <c r="TC5" s="10">
        <f t="shared" ref="TC5" si="495">TB5+1</f>
        <v>44939</v>
      </c>
      <c r="TD5" s="10">
        <f t="shared" ref="TD5" si="496">TC5+1</f>
        <v>44940</v>
      </c>
      <c r="TE5" s="11">
        <f t="shared" ref="TE5" si="497">TD5+1</f>
        <v>44941</v>
      </c>
    </row>
    <row r="6" spans="1:525" ht="30" customHeight="1" thickBot="1" x14ac:dyDescent="0.3">
      <c r="A6" s="3" t="s">
        <v>9</v>
      </c>
      <c r="B6" s="12" t="s">
        <v>25</v>
      </c>
      <c r="C6" s="13"/>
      <c r="D6" s="13" t="s">
        <v>26</v>
      </c>
      <c r="E6" s="13" t="s">
        <v>27</v>
      </c>
      <c r="F6" s="13" t="s">
        <v>28</v>
      </c>
      <c r="G6" s="13" t="s">
        <v>30</v>
      </c>
      <c r="H6" s="14" t="str">
        <f t="shared" ref="H6" si="498">LEFT(TEXT(H5,"ddd"),1)</f>
        <v>d</v>
      </c>
      <c r="I6" s="14" t="str">
        <f t="shared" ref="I6:AQ6" si="499">LEFT(TEXT(I5,"ddd"),1)</f>
        <v>d</v>
      </c>
      <c r="J6" s="14" t="str">
        <f t="shared" si="499"/>
        <v>d</v>
      </c>
      <c r="K6" s="14" t="str">
        <f t="shared" si="499"/>
        <v>d</v>
      </c>
      <c r="L6" s="14" t="str">
        <f t="shared" si="499"/>
        <v>d</v>
      </c>
      <c r="M6" s="14" t="str">
        <f t="shared" si="499"/>
        <v>d</v>
      </c>
      <c r="N6" s="14" t="str">
        <f t="shared" si="499"/>
        <v>d</v>
      </c>
      <c r="O6" s="14" t="str">
        <f t="shared" si="499"/>
        <v>d</v>
      </c>
      <c r="P6" s="14" t="str">
        <f t="shared" si="499"/>
        <v>d</v>
      </c>
      <c r="Q6" s="14" t="str">
        <f t="shared" si="499"/>
        <v>d</v>
      </c>
      <c r="R6" s="14" t="str">
        <f t="shared" si="499"/>
        <v>d</v>
      </c>
      <c r="S6" s="14" t="str">
        <f t="shared" si="499"/>
        <v>d</v>
      </c>
      <c r="T6" s="14" t="str">
        <f t="shared" si="499"/>
        <v>d</v>
      </c>
      <c r="U6" s="14" t="str">
        <f t="shared" si="499"/>
        <v>d</v>
      </c>
      <c r="V6" s="14" t="str">
        <f t="shared" si="499"/>
        <v>d</v>
      </c>
      <c r="W6" s="14" t="str">
        <f t="shared" si="499"/>
        <v>d</v>
      </c>
      <c r="X6" s="14" t="str">
        <f t="shared" si="499"/>
        <v>d</v>
      </c>
      <c r="Y6" s="14" t="str">
        <f t="shared" si="499"/>
        <v>d</v>
      </c>
      <c r="Z6" s="14" t="str">
        <f t="shared" si="499"/>
        <v>d</v>
      </c>
      <c r="AA6" s="14" t="str">
        <f t="shared" si="499"/>
        <v>d</v>
      </c>
      <c r="AB6" s="14" t="str">
        <f t="shared" si="499"/>
        <v>d</v>
      </c>
      <c r="AC6" s="14" t="str">
        <f t="shared" si="499"/>
        <v>d</v>
      </c>
      <c r="AD6" s="14" t="str">
        <f t="shared" si="499"/>
        <v>d</v>
      </c>
      <c r="AE6" s="14" t="str">
        <f t="shared" si="499"/>
        <v>d</v>
      </c>
      <c r="AF6" s="14" t="str">
        <f t="shared" si="499"/>
        <v>d</v>
      </c>
      <c r="AG6" s="14" t="str">
        <f t="shared" si="499"/>
        <v>d</v>
      </c>
      <c r="AH6" s="14" t="str">
        <f t="shared" si="499"/>
        <v>d</v>
      </c>
      <c r="AI6" s="14" t="str">
        <f t="shared" si="499"/>
        <v>d</v>
      </c>
      <c r="AJ6" s="14" t="str">
        <f t="shared" si="499"/>
        <v>d</v>
      </c>
      <c r="AK6" s="14" t="str">
        <f t="shared" si="499"/>
        <v>d</v>
      </c>
      <c r="AL6" s="14" t="str">
        <f t="shared" si="499"/>
        <v>d</v>
      </c>
      <c r="AM6" s="14" t="str">
        <f t="shared" si="499"/>
        <v>d</v>
      </c>
      <c r="AN6" s="14" t="str">
        <f t="shared" si="499"/>
        <v>d</v>
      </c>
      <c r="AO6" s="14" t="str">
        <f t="shared" si="499"/>
        <v>d</v>
      </c>
      <c r="AP6" s="14" t="str">
        <f t="shared" si="499"/>
        <v>d</v>
      </c>
      <c r="AQ6" s="14" t="str">
        <f t="shared" si="499"/>
        <v>d</v>
      </c>
      <c r="AR6" s="14" t="str">
        <f t="shared" ref="AR6:BK6" si="500">LEFT(TEXT(AR5,"ddd"),1)</f>
        <v>d</v>
      </c>
      <c r="AS6" s="14" t="str">
        <f t="shared" si="500"/>
        <v>d</v>
      </c>
      <c r="AT6" s="14" t="str">
        <f t="shared" si="500"/>
        <v>d</v>
      </c>
      <c r="AU6" s="14" t="str">
        <f t="shared" si="500"/>
        <v>d</v>
      </c>
      <c r="AV6" s="14" t="str">
        <f t="shared" si="500"/>
        <v>d</v>
      </c>
      <c r="AW6" s="14" t="str">
        <f t="shared" si="500"/>
        <v>d</v>
      </c>
      <c r="AX6" s="14" t="str">
        <f t="shared" si="500"/>
        <v>d</v>
      </c>
      <c r="AY6" s="14" t="str">
        <f t="shared" si="500"/>
        <v>d</v>
      </c>
      <c r="AZ6" s="14" t="str">
        <f t="shared" si="500"/>
        <v>d</v>
      </c>
      <c r="BA6" s="14" t="str">
        <f t="shared" si="500"/>
        <v>d</v>
      </c>
      <c r="BB6" s="14" t="str">
        <f t="shared" si="500"/>
        <v>d</v>
      </c>
      <c r="BC6" s="14" t="str">
        <f t="shared" si="500"/>
        <v>d</v>
      </c>
      <c r="BD6" s="14" t="str">
        <f t="shared" si="500"/>
        <v>d</v>
      </c>
      <c r="BE6" s="14" t="str">
        <f t="shared" si="500"/>
        <v>d</v>
      </c>
      <c r="BF6" s="14" t="str">
        <f t="shared" si="500"/>
        <v>d</v>
      </c>
      <c r="BG6" s="14" t="str">
        <f t="shared" si="500"/>
        <v>d</v>
      </c>
      <c r="BH6" s="14" t="str">
        <f t="shared" si="500"/>
        <v>d</v>
      </c>
      <c r="BI6" s="14" t="str">
        <f t="shared" si="500"/>
        <v>d</v>
      </c>
      <c r="BJ6" s="14" t="str">
        <f t="shared" si="500"/>
        <v>d</v>
      </c>
      <c r="BK6" s="14" t="str">
        <f t="shared" si="500"/>
        <v>d</v>
      </c>
      <c r="BL6" s="14" t="str">
        <f t="shared" ref="BL6:CF6" si="501">LEFT(TEXT(BL5,"ddd"),1)</f>
        <v>d</v>
      </c>
      <c r="BM6" s="14" t="str">
        <f t="shared" si="501"/>
        <v>d</v>
      </c>
      <c r="BN6" s="14" t="str">
        <f t="shared" si="501"/>
        <v>d</v>
      </c>
      <c r="BO6" s="14" t="str">
        <f t="shared" si="501"/>
        <v>d</v>
      </c>
      <c r="BP6" s="14" t="str">
        <f t="shared" si="501"/>
        <v>d</v>
      </c>
      <c r="BQ6" s="14" t="str">
        <f t="shared" si="501"/>
        <v>d</v>
      </c>
      <c r="BR6" s="14" t="str">
        <f t="shared" si="501"/>
        <v>d</v>
      </c>
      <c r="BS6" s="14" t="str">
        <f t="shared" si="501"/>
        <v>d</v>
      </c>
      <c r="BT6" s="14" t="str">
        <f t="shared" si="501"/>
        <v>d</v>
      </c>
      <c r="BU6" s="14" t="str">
        <f t="shared" si="501"/>
        <v>d</v>
      </c>
      <c r="BV6" s="14" t="str">
        <f t="shared" si="501"/>
        <v>d</v>
      </c>
      <c r="BW6" s="14" t="str">
        <f t="shared" si="501"/>
        <v>d</v>
      </c>
      <c r="BX6" s="14" t="str">
        <f t="shared" si="501"/>
        <v>d</v>
      </c>
      <c r="BY6" s="14" t="str">
        <f t="shared" si="501"/>
        <v>d</v>
      </c>
      <c r="BZ6" s="14" t="str">
        <f t="shared" si="501"/>
        <v>d</v>
      </c>
      <c r="CA6" s="14" t="str">
        <f t="shared" si="501"/>
        <v>d</v>
      </c>
      <c r="CB6" s="14" t="str">
        <f t="shared" si="501"/>
        <v>d</v>
      </c>
      <c r="CC6" s="14" t="str">
        <f t="shared" si="501"/>
        <v>d</v>
      </c>
      <c r="CD6" s="14" t="str">
        <f t="shared" si="501"/>
        <v>d</v>
      </c>
      <c r="CE6" s="14" t="str">
        <f t="shared" si="501"/>
        <v>d</v>
      </c>
      <c r="CF6" s="14" t="str">
        <f t="shared" si="501"/>
        <v>d</v>
      </c>
      <c r="CG6" s="14" t="str">
        <f t="shared" ref="CG6:DV6" si="502">LEFT(TEXT(CG5,"ddd"),1)</f>
        <v>d</v>
      </c>
      <c r="CH6" s="14" t="str">
        <f t="shared" si="502"/>
        <v>d</v>
      </c>
      <c r="CI6" s="14" t="str">
        <f t="shared" si="502"/>
        <v>d</v>
      </c>
      <c r="CJ6" s="14" t="str">
        <f t="shared" si="502"/>
        <v>d</v>
      </c>
      <c r="CK6" s="14" t="str">
        <f t="shared" si="502"/>
        <v>d</v>
      </c>
      <c r="CL6" s="14" t="str">
        <f t="shared" si="502"/>
        <v>d</v>
      </c>
      <c r="CM6" s="14" t="str">
        <f t="shared" si="502"/>
        <v>d</v>
      </c>
      <c r="CN6" s="14" t="str">
        <f t="shared" si="502"/>
        <v>d</v>
      </c>
      <c r="CO6" s="14" t="str">
        <f t="shared" si="502"/>
        <v>d</v>
      </c>
      <c r="CP6" s="14" t="str">
        <f t="shared" si="502"/>
        <v>d</v>
      </c>
      <c r="CQ6" s="14" t="str">
        <f t="shared" si="502"/>
        <v>d</v>
      </c>
      <c r="CR6" s="14" t="str">
        <f t="shared" si="502"/>
        <v>d</v>
      </c>
      <c r="CS6" s="14" t="str">
        <f t="shared" si="502"/>
        <v>d</v>
      </c>
      <c r="CT6" s="14" t="str">
        <f t="shared" si="502"/>
        <v>d</v>
      </c>
      <c r="CU6" s="14" t="str">
        <f t="shared" si="502"/>
        <v>d</v>
      </c>
      <c r="CV6" s="14" t="str">
        <f t="shared" si="502"/>
        <v>d</v>
      </c>
      <c r="CW6" s="14" t="str">
        <f t="shared" si="502"/>
        <v>d</v>
      </c>
      <c r="CX6" s="14" t="str">
        <f t="shared" si="502"/>
        <v>d</v>
      </c>
      <c r="CY6" s="14" t="str">
        <f t="shared" si="502"/>
        <v>d</v>
      </c>
      <c r="CZ6" s="14" t="str">
        <f t="shared" si="502"/>
        <v>d</v>
      </c>
      <c r="DA6" s="14" t="str">
        <f t="shared" si="502"/>
        <v>d</v>
      </c>
      <c r="DB6" s="14" t="str">
        <f t="shared" si="502"/>
        <v>d</v>
      </c>
      <c r="DC6" s="14" t="str">
        <f t="shared" si="502"/>
        <v>d</v>
      </c>
      <c r="DD6" s="14" t="str">
        <f t="shared" si="502"/>
        <v>d</v>
      </c>
      <c r="DE6" s="14" t="str">
        <f t="shared" si="502"/>
        <v>d</v>
      </c>
      <c r="DF6" s="14" t="str">
        <f t="shared" si="502"/>
        <v>d</v>
      </c>
      <c r="DG6" s="14" t="str">
        <f t="shared" si="502"/>
        <v>d</v>
      </c>
      <c r="DH6" s="14" t="str">
        <f t="shared" si="502"/>
        <v>d</v>
      </c>
      <c r="DI6" s="14" t="str">
        <f t="shared" si="502"/>
        <v>d</v>
      </c>
      <c r="DJ6" s="14" t="str">
        <f t="shared" si="502"/>
        <v>d</v>
      </c>
      <c r="DK6" s="14" t="str">
        <f t="shared" si="502"/>
        <v>d</v>
      </c>
      <c r="DL6" s="14" t="str">
        <f t="shared" si="502"/>
        <v>d</v>
      </c>
      <c r="DM6" s="14" t="str">
        <f t="shared" si="502"/>
        <v>d</v>
      </c>
      <c r="DN6" s="14" t="str">
        <f t="shared" si="502"/>
        <v>d</v>
      </c>
      <c r="DO6" s="14" t="str">
        <f t="shared" si="502"/>
        <v>d</v>
      </c>
      <c r="DP6" s="14" t="str">
        <f t="shared" si="502"/>
        <v>d</v>
      </c>
      <c r="DQ6" s="14" t="str">
        <f t="shared" si="502"/>
        <v>d</v>
      </c>
      <c r="DR6" s="14" t="str">
        <f t="shared" si="502"/>
        <v>d</v>
      </c>
      <c r="DS6" s="14" t="str">
        <f t="shared" si="502"/>
        <v>d</v>
      </c>
      <c r="DT6" s="14" t="str">
        <f t="shared" si="502"/>
        <v>d</v>
      </c>
      <c r="DU6" s="14" t="str">
        <f t="shared" si="502"/>
        <v>d</v>
      </c>
      <c r="DV6" s="14" t="str">
        <f t="shared" si="502"/>
        <v>d</v>
      </c>
      <c r="DW6" s="14" t="str">
        <f t="shared" ref="DW6:GH6" si="503">LEFT(TEXT(DW5,"ddd"),1)</f>
        <v>d</v>
      </c>
      <c r="DX6" s="14" t="str">
        <f t="shared" si="503"/>
        <v>d</v>
      </c>
      <c r="DY6" s="14" t="str">
        <f t="shared" si="503"/>
        <v>d</v>
      </c>
      <c r="DZ6" s="14" t="str">
        <f t="shared" si="503"/>
        <v>d</v>
      </c>
      <c r="EA6" s="14" t="str">
        <f t="shared" si="503"/>
        <v>d</v>
      </c>
      <c r="EB6" s="14" t="str">
        <f t="shared" si="503"/>
        <v>d</v>
      </c>
      <c r="EC6" s="14" t="str">
        <f t="shared" si="503"/>
        <v>d</v>
      </c>
      <c r="ED6" s="14" t="str">
        <f t="shared" si="503"/>
        <v>d</v>
      </c>
      <c r="EE6" s="14" t="str">
        <f t="shared" si="503"/>
        <v>d</v>
      </c>
      <c r="EF6" s="14" t="str">
        <f t="shared" si="503"/>
        <v>d</v>
      </c>
      <c r="EG6" s="14" t="str">
        <f t="shared" si="503"/>
        <v>d</v>
      </c>
      <c r="EH6" s="14" t="str">
        <f t="shared" si="503"/>
        <v>d</v>
      </c>
      <c r="EI6" s="14" t="str">
        <f t="shared" si="503"/>
        <v>d</v>
      </c>
      <c r="EJ6" s="14" t="str">
        <f t="shared" si="503"/>
        <v>d</v>
      </c>
      <c r="EK6" s="14" t="str">
        <f t="shared" si="503"/>
        <v>d</v>
      </c>
      <c r="EL6" s="14" t="str">
        <f t="shared" si="503"/>
        <v>d</v>
      </c>
      <c r="EM6" s="14" t="str">
        <f t="shared" si="503"/>
        <v>d</v>
      </c>
      <c r="EN6" s="14" t="str">
        <f t="shared" si="503"/>
        <v>d</v>
      </c>
      <c r="EO6" s="14" t="str">
        <f t="shared" si="503"/>
        <v>d</v>
      </c>
      <c r="EP6" s="14" t="str">
        <f t="shared" si="503"/>
        <v>d</v>
      </c>
      <c r="EQ6" s="14" t="str">
        <f t="shared" si="503"/>
        <v>d</v>
      </c>
      <c r="ER6" s="14" t="str">
        <f t="shared" si="503"/>
        <v>d</v>
      </c>
      <c r="ES6" s="14" t="str">
        <f t="shared" si="503"/>
        <v>d</v>
      </c>
      <c r="ET6" s="14" t="str">
        <f t="shared" si="503"/>
        <v>d</v>
      </c>
      <c r="EU6" s="14" t="str">
        <f t="shared" si="503"/>
        <v>d</v>
      </c>
      <c r="EV6" s="14" t="str">
        <f t="shared" si="503"/>
        <v>d</v>
      </c>
      <c r="EW6" s="14" t="str">
        <f t="shared" si="503"/>
        <v>d</v>
      </c>
      <c r="EX6" s="14" t="str">
        <f t="shared" si="503"/>
        <v>d</v>
      </c>
      <c r="EY6" s="14" t="str">
        <f t="shared" si="503"/>
        <v>d</v>
      </c>
      <c r="EZ6" s="14" t="str">
        <f t="shared" si="503"/>
        <v>d</v>
      </c>
      <c r="FA6" s="14" t="str">
        <f t="shared" si="503"/>
        <v>d</v>
      </c>
      <c r="FB6" s="14" t="str">
        <f t="shared" si="503"/>
        <v>d</v>
      </c>
      <c r="FC6" s="14" t="str">
        <f t="shared" si="503"/>
        <v>d</v>
      </c>
      <c r="FD6" s="14" t="str">
        <f t="shared" si="503"/>
        <v>d</v>
      </c>
      <c r="FE6" s="14" t="str">
        <f t="shared" si="503"/>
        <v>d</v>
      </c>
      <c r="FF6" s="14" t="str">
        <f t="shared" si="503"/>
        <v>d</v>
      </c>
      <c r="FG6" s="14" t="str">
        <f t="shared" si="503"/>
        <v>d</v>
      </c>
      <c r="FH6" s="14" t="str">
        <f t="shared" si="503"/>
        <v>d</v>
      </c>
      <c r="FI6" s="14" t="str">
        <f t="shared" si="503"/>
        <v>d</v>
      </c>
      <c r="FJ6" s="14" t="str">
        <f t="shared" si="503"/>
        <v>d</v>
      </c>
      <c r="FK6" s="14" t="str">
        <f t="shared" si="503"/>
        <v>d</v>
      </c>
      <c r="FL6" s="14" t="str">
        <f t="shared" si="503"/>
        <v>d</v>
      </c>
      <c r="FM6" s="14" t="str">
        <f t="shared" si="503"/>
        <v>d</v>
      </c>
      <c r="FN6" s="14" t="str">
        <f t="shared" si="503"/>
        <v>d</v>
      </c>
      <c r="FO6" s="14" t="str">
        <f t="shared" si="503"/>
        <v>d</v>
      </c>
      <c r="FP6" s="14" t="str">
        <f t="shared" si="503"/>
        <v>d</v>
      </c>
      <c r="FQ6" s="14" t="str">
        <f t="shared" si="503"/>
        <v>d</v>
      </c>
      <c r="FR6" s="14" t="str">
        <f t="shared" si="503"/>
        <v>d</v>
      </c>
      <c r="FS6" s="14" t="str">
        <f t="shared" si="503"/>
        <v>d</v>
      </c>
      <c r="FT6" s="14" t="str">
        <f t="shared" si="503"/>
        <v>d</v>
      </c>
      <c r="FU6" s="14" t="str">
        <f t="shared" si="503"/>
        <v>d</v>
      </c>
      <c r="FV6" s="14" t="str">
        <f t="shared" si="503"/>
        <v>d</v>
      </c>
      <c r="FW6" s="14" t="str">
        <f t="shared" si="503"/>
        <v>d</v>
      </c>
      <c r="FX6" s="14" t="str">
        <f t="shared" si="503"/>
        <v>d</v>
      </c>
      <c r="FY6" s="14" t="str">
        <f t="shared" si="503"/>
        <v>d</v>
      </c>
      <c r="FZ6" s="14" t="str">
        <f t="shared" si="503"/>
        <v>d</v>
      </c>
      <c r="GA6" s="14" t="str">
        <f t="shared" si="503"/>
        <v>d</v>
      </c>
      <c r="GB6" s="14" t="str">
        <f t="shared" si="503"/>
        <v>d</v>
      </c>
      <c r="GC6" s="14" t="str">
        <f t="shared" si="503"/>
        <v>d</v>
      </c>
      <c r="GD6" s="14" t="str">
        <f t="shared" si="503"/>
        <v>d</v>
      </c>
      <c r="GE6" s="14" t="str">
        <f t="shared" si="503"/>
        <v>d</v>
      </c>
      <c r="GF6" s="14" t="str">
        <f t="shared" si="503"/>
        <v>d</v>
      </c>
      <c r="GG6" s="14" t="str">
        <f t="shared" si="503"/>
        <v>d</v>
      </c>
      <c r="GH6" s="14" t="str">
        <f t="shared" si="503"/>
        <v>d</v>
      </c>
      <c r="GI6" s="14" t="str">
        <f t="shared" ref="GI6:IT6" si="504">LEFT(TEXT(GI5,"ddd"),1)</f>
        <v>d</v>
      </c>
      <c r="GJ6" s="14" t="str">
        <f t="shared" si="504"/>
        <v>d</v>
      </c>
      <c r="GK6" s="14" t="str">
        <f t="shared" si="504"/>
        <v>d</v>
      </c>
      <c r="GL6" s="14" t="str">
        <f t="shared" si="504"/>
        <v>d</v>
      </c>
      <c r="GM6" s="14" t="str">
        <f t="shared" si="504"/>
        <v>d</v>
      </c>
      <c r="GN6" s="14" t="str">
        <f t="shared" si="504"/>
        <v>d</v>
      </c>
      <c r="GO6" s="14" t="str">
        <f t="shared" si="504"/>
        <v>d</v>
      </c>
      <c r="GP6" s="14" t="str">
        <f t="shared" si="504"/>
        <v>d</v>
      </c>
      <c r="GQ6" s="14" t="str">
        <f t="shared" si="504"/>
        <v>d</v>
      </c>
      <c r="GR6" s="14" t="str">
        <f t="shared" si="504"/>
        <v>d</v>
      </c>
      <c r="GS6" s="14" t="str">
        <f t="shared" si="504"/>
        <v>d</v>
      </c>
      <c r="GT6" s="14" t="str">
        <f t="shared" si="504"/>
        <v>d</v>
      </c>
      <c r="GU6" s="14" t="str">
        <f t="shared" si="504"/>
        <v>d</v>
      </c>
      <c r="GV6" s="14" t="str">
        <f t="shared" si="504"/>
        <v>d</v>
      </c>
      <c r="GW6" s="14" t="str">
        <f t="shared" si="504"/>
        <v>d</v>
      </c>
      <c r="GX6" s="14" t="str">
        <f t="shared" si="504"/>
        <v>d</v>
      </c>
      <c r="GY6" s="14" t="str">
        <f t="shared" si="504"/>
        <v>d</v>
      </c>
      <c r="GZ6" s="14" t="str">
        <f t="shared" si="504"/>
        <v>d</v>
      </c>
      <c r="HA6" s="14" t="str">
        <f t="shared" si="504"/>
        <v>d</v>
      </c>
      <c r="HB6" s="14" t="str">
        <f t="shared" si="504"/>
        <v>d</v>
      </c>
      <c r="HC6" s="14" t="str">
        <f t="shared" si="504"/>
        <v>d</v>
      </c>
      <c r="HD6" s="14" t="str">
        <f t="shared" si="504"/>
        <v>d</v>
      </c>
      <c r="HE6" s="14" t="str">
        <f t="shared" si="504"/>
        <v>d</v>
      </c>
      <c r="HF6" s="14" t="str">
        <f t="shared" si="504"/>
        <v>d</v>
      </c>
      <c r="HG6" s="14" t="str">
        <f t="shared" si="504"/>
        <v>d</v>
      </c>
      <c r="HH6" s="14" t="str">
        <f t="shared" si="504"/>
        <v>d</v>
      </c>
      <c r="HI6" s="14" t="str">
        <f t="shared" si="504"/>
        <v>d</v>
      </c>
      <c r="HJ6" s="14" t="str">
        <f t="shared" si="504"/>
        <v>d</v>
      </c>
      <c r="HK6" s="14" t="str">
        <f t="shared" si="504"/>
        <v>d</v>
      </c>
      <c r="HL6" s="14" t="str">
        <f t="shared" si="504"/>
        <v>d</v>
      </c>
      <c r="HM6" s="14" t="str">
        <f t="shared" si="504"/>
        <v>d</v>
      </c>
      <c r="HN6" s="14" t="str">
        <f t="shared" si="504"/>
        <v>d</v>
      </c>
      <c r="HO6" s="14" t="str">
        <f t="shared" si="504"/>
        <v>d</v>
      </c>
      <c r="HP6" s="14" t="str">
        <f t="shared" si="504"/>
        <v>d</v>
      </c>
      <c r="HQ6" s="14" t="str">
        <f t="shared" si="504"/>
        <v>d</v>
      </c>
      <c r="HR6" s="14" t="str">
        <f t="shared" si="504"/>
        <v>d</v>
      </c>
      <c r="HS6" s="14" t="str">
        <f t="shared" si="504"/>
        <v>d</v>
      </c>
      <c r="HT6" s="14" t="str">
        <f t="shared" si="504"/>
        <v>d</v>
      </c>
      <c r="HU6" s="14" t="str">
        <f t="shared" si="504"/>
        <v>d</v>
      </c>
      <c r="HV6" s="14" t="str">
        <f t="shared" si="504"/>
        <v>d</v>
      </c>
      <c r="HW6" s="14" t="str">
        <f t="shared" si="504"/>
        <v>d</v>
      </c>
      <c r="HX6" s="14" t="str">
        <f t="shared" si="504"/>
        <v>d</v>
      </c>
      <c r="HY6" s="14" t="str">
        <f t="shared" si="504"/>
        <v>d</v>
      </c>
      <c r="HZ6" s="14" t="str">
        <f t="shared" si="504"/>
        <v>d</v>
      </c>
      <c r="IA6" s="14" t="str">
        <f t="shared" si="504"/>
        <v>d</v>
      </c>
      <c r="IB6" s="14" t="str">
        <f t="shared" si="504"/>
        <v>d</v>
      </c>
      <c r="IC6" s="14" t="str">
        <f t="shared" si="504"/>
        <v>d</v>
      </c>
      <c r="ID6" s="14" t="str">
        <f t="shared" si="504"/>
        <v>d</v>
      </c>
      <c r="IE6" s="14" t="str">
        <f t="shared" si="504"/>
        <v>d</v>
      </c>
      <c r="IF6" s="14" t="str">
        <f t="shared" si="504"/>
        <v>d</v>
      </c>
      <c r="IG6" s="14" t="str">
        <f t="shared" si="504"/>
        <v>d</v>
      </c>
      <c r="IH6" s="14" t="str">
        <f t="shared" si="504"/>
        <v>d</v>
      </c>
      <c r="II6" s="14" t="str">
        <f t="shared" si="504"/>
        <v>d</v>
      </c>
      <c r="IJ6" s="14" t="str">
        <f t="shared" si="504"/>
        <v>d</v>
      </c>
      <c r="IK6" s="14" t="str">
        <f t="shared" si="504"/>
        <v>d</v>
      </c>
      <c r="IL6" s="14" t="str">
        <f t="shared" si="504"/>
        <v>d</v>
      </c>
      <c r="IM6" s="14" t="str">
        <f t="shared" si="504"/>
        <v>d</v>
      </c>
      <c r="IN6" s="14" t="str">
        <f t="shared" si="504"/>
        <v>d</v>
      </c>
      <c r="IO6" s="14" t="str">
        <f t="shared" si="504"/>
        <v>d</v>
      </c>
      <c r="IP6" s="14" t="str">
        <f t="shared" si="504"/>
        <v>d</v>
      </c>
      <c r="IQ6" s="14" t="str">
        <f t="shared" si="504"/>
        <v>d</v>
      </c>
      <c r="IR6" s="14" t="str">
        <f t="shared" si="504"/>
        <v>d</v>
      </c>
      <c r="IS6" s="14" t="str">
        <f t="shared" si="504"/>
        <v>d</v>
      </c>
      <c r="IT6" s="14" t="str">
        <f t="shared" si="504"/>
        <v>d</v>
      </c>
      <c r="IU6" s="14" t="str">
        <f t="shared" ref="IU6:LF6" si="505">LEFT(TEXT(IU5,"ddd"),1)</f>
        <v>d</v>
      </c>
      <c r="IV6" s="14" t="str">
        <f t="shared" si="505"/>
        <v>d</v>
      </c>
      <c r="IW6" s="14" t="str">
        <f t="shared" si="505"/>
        <v>d</v>
      </c>
      <c r="IX6" s="14" t="str">
        <f t="shared" si="505"/>
        <v>d</v>
      </c>
      <c r="IY6" s="14" t="str">
        <f t="shared" si="505"/>
        <v>d</v>
      </c>
      <c r="IZ6" s="14" t="str">
        <f t="shared" si="505"/>
        <v>d</v>
      </c>
      <c r="JA6" s="14" t="str">
        <f t="shared" si="505"/>
        <v>d</v>
      </c>
      <c r="JB6" s="14" t="str">
        <f t="shared" si="505"/>
        <v>d</v>
      </c>
      <c r="JC6" s="14" t="str">
        <f t="shared" si="505"/>
        <v>d</v>
      </c>
      <c r="JD6" s="14" t="str">
        <f t="shared" si="505"/>
        <v>d</v>
      </c>
      <c r="JE6" s="14" t="str">
        <f t="shared" si="505"/>
        <v>d</v>
      </c>
      <c r="JF6" s="14" t="str">
        <f t="shared" si="505"/>
        <v>d</v>
      </c>
      <c r="JG6" s="14" t="str">
        <f t="shared" si="505"/>
        <v>d</v>
      </c>
      <c r="JH6" s="14" t="str">
        <f t="shared" si="505"/>
        <v>d</v>
      </c>
      <c r="JI6" s="14" t="str">
        <f t="shared" si="505"/>
        <v>d</v>
      </c>
      <c r="JJ6" s="14" t="str">
        <f t="shared" si="505"/>
        <v>d</v>
      </c>
      <c r="JK6" s="14" t="str">
        <f t="shared" si="505"/>
        <v>d</v>
      </c>
      <c r="JL6" s="14" t="str">
        <f t="shared" si="505"/>
        <v>d</v>
      </c>
      <c r="JM6" s="14" t="str">
        <f t="shared" si="505"/>
        <v>d</v>
      </c>
      <c r="JN6" s="14" t="str">
        <f t="shared" si="505"/>
        <v>d</v>
      </c>
      <c r="JO6" s="14" t="str">
        <f t="shared" si="505"/>
        <v>d</v>
      </c>
      <c r="JP6" s="14" t="str">
        <f t="shared" si="505"/>
        <v>d</v>
      </c>
      <c r="JQ6" s="14" t="str">
        <f t="shared" si="505"/>
        <v>d</v>
      </c>
      <c r="JR6" s="14" t="str">
        <f t="shared" si="505"/>
        <v>d</v>
      </c>
      <c r="JS6" s="14" t="str">
        <f t="shared" si="505"/>
        <v>d</v>
      </c>
      <c r="JT6" s="14" t="str">
        <f t="shared" si="505"/>
        <v>d</v>
      </c>
      <c r="JU6" s="14" t="str">
        <f t="shared" si="505"/>
        <v>d</v>
      </c>
      <c r="JV6" s="14" t="str">
        <f t="shared" si="505"/>
        <v>d</v>
      </c>
      <c r="JW6" s="14" t="str">
        <f t="shared" si="505"/>
        <v>d</v>
      </c>
      <c r="JX6" s="14" t="str">
        <f t="shared" si="505"/>
        <v>d</v>
      </c>
      <c r="JY6" s="14" t="str">
        <f t="shared" si="505"/>
        <v>d</v>
      </c>
      <c r="JZ6" s="14" t="str">
        <f t="shared" si="505"/>
        <v>d</v>
      </c>
      <c r="KA6" s="14" t="str">
        <f t="shared" si="505"/>
        <v>d</v>
      </c>
      <c r="KB6" s="14" t="str">
        <f t="shared" si="505"/>
        <v>d</v>
      </c>
      <c r="KC6" s="14" t="str">
        <f t="shared" si="505"/>
        <v>d</v>
      </c>
      <c r="KD6" s="14" t="str">
        <f t="shared" si="505"/>
        <v>d</v>
      </c>
      <c r="KE6" s="14" t="str">
        <f t="shared" si="505"/>
        <v>d</v>
      </c>
      <c r="KF6" s="14" t="str">
        <f t="shared" si="505"/>
        <v>d</v>
      </c>
      <c r="KG6" s="14" t="str">
        <f t="shared" si="505"/>
        <v>d</v>
      </c>
      <c r="KH6" s="14" t="str">
        <f t="shared" si="505"/>
        <v>d</v>
      </c>
      <c r="KI6" s="14" t="str">
        <f t="shared" si="505"/>
        <v>d</v>
      </c>
      <c r="KJ6" s="14" t="str">
        <f t="shared" si="505"/>
        <v>d</v>
      </c>
      <c r="KK6" s="14" t="str">
        <f t="shared" si="505"/>
        <v>d</v>
      </c>
      <c r="KL6" s="14" t="str">
        <f t="shared" si="505"/>
        <v>d</v>
      </c>
      <c r="KM6" s="14" t="str">
        <f t="shared" si="505"/>
        <v>d</v>
      </c>
      <c r="KN6" s="14" t="str">
        <f t="shared" si="505"/>
        <v>d</v>
      </c>
      <c r="KO6" s="14" t="str">
        <f t="shared" si="505"/>
        <v>d</v>
      </c>
      <c r="KP6" s="14" t="str">
        <f t="shared" si="505"/>
        <v>d</v>
      </c>
      <c r="KQ6" s="14" t="str">
        <f t="shared" si="505"/>
        <v>d</v>
      </c>
      <c r="KR6" s="14" t="str">
        <f t="shared" si="505"/>
        <v>d</v>
      </c>
      <c r="KS6" s="14" t="str">
        <f t="shared" si="505"/>
        <v>d</v>
      </c>
      <c r="KT6" s="14" t="str">
        <f t="shared" si="505"/>
        <v>d</v>
      </c>
      <c r="KU6" s="14" t="str">
        <f t="shared" si="505"/>
        <v>d</v>
      </c>
      <c r="KV6" s="14" t="str">
        <f t="shared" si="505"/>
        <v>d</v>
      </c>
      <c r="KW6" s="14" t="str">
        <f t="shared" si="505"/>
        <v>d</v>
      </c>
      <c r="KX6" s="14" t="str">
        <f t="shared" si="505"/>
        <v>d</v>
      </c>
      <c r="KY6" s="14" t="str">
        <f t="shared" si="505"/>
        <v>d</v>
      </c>
      <c r="KZ6" s="14" t="str">
        <f t="shared" si="505"/>
        <v>d</v>
      </c>
      <c r="LA6" s="14" t="str">
        <f t="shared" si="505"/>
        <v>d</v>
      </c>
      <c r="LB6" s="14" t="str">
        <f t="shared" si="505"/>
        <v>d</v>
      </c>
      <c r="LC6" s="14" t="str">
        <f t="shared" si="505"/>
        <v>d</v>
      </c>
      <c r="LD6" s="14" t="str">
        <f t="shared" si="505"/>
        <v>d</v>
      </c>
      <c r="LE6" s="14" t="str">
        <f t="shared" si="505"/>
        <v>d</v>
      </c>
      <c r="LF6" s="14" t="str">
        <f t="shared" si="505"/>
        <v>d</v>
      </c>
      <c r="LG6" s="14" t="str">
        <f t="shared" ref="LG6:NR6" si="506">LEFT(TEXT(LG5,"ddd"),1)</f>
        <v>d</v>
      </c>
      <c r="LH6" s="14" t="str">
        <f t="shared" si="506"/>
        <v>d</v>
      </c>
      <c r="LI6" s="14" t="str">
        <f t="shared" si="506"/>
        <v>d</v>
      </c>
      <c r="LJ6" s="14" t="str">
        <f t="shared" si="506"/>
        <v>d</v>
      </c>
      <c r="LK6" s="14" t="str">
        <f t="shared" si="506"/>
        <v>d</v>
      </c>
      <c r="LL6" s="14" t="str">
        <f t="shared" si="506"/>
        <v>d</v>
      </c>
      <c r="LM6" s="14" t="str">
        <f t="shared" si="506"/>
        <v>d</v>
      </c>
      <c r="LN6" s="14" t="str">
        <f t="shared" si="506"/>
        <v>d</v>
      </c>
      <c r="LO6" s="14" t="str">
        <f t="shared" si="506"/>
        <v>d</v>
      </c>
      <c r="LP6" s="14" t="str">
        <f t="shared" si="506"/>
        <v>d</v>
      </c>
      <c r="LQ6" s="14" t="str">
        <f t="shared" si="506"/>
        <v>d</v>
      </c>
      <c r="LR6" s="14" t="str">
        <f t="shared" si="506"/>
        <v>d</v>
      </c>
      <c r="LS6" s="14" t="str">
        <f t="shared" si="506"/>
        <v>d</v>
      </c>
      <c r="LT6" s="14" t="str">
        <f t="shared" si="506"/>
        <v>d</v>
      </c>
      <c r="LU6" s="14" t="str">
        <f t="shared" si="506"/>
        <v>d</v>
      </c>
      <c r="LV6" s="14" t="str">
        <f t="shared" si="506"/>
        <v>d</v>
      </c>
      <c r="LW6" s="14" t="str">
        <f t="shared" si="506"/>
        <v>d</v>
      </c>
      <c r="LX6" s="14" t="str">
        <f t="shared" si="506"/>
        <v>d</v>
      </c>
      <c r="LY6" s="14" t="str">
        <f t="shared" si="506"/>
        <v>d</v>
      </c>
      <c r="LZ6" s="14" t="str">
        <f t="shared" si="506"/>
        <v>d</v>
      </c>
      <c r="MA6" s="14" t="str">
        <f t="shared" si="506"/>
        <v>d</v>
      </c>
      <c r="MB6" s="14" t="str">
        <f t="shared" si="506"/>
        <v>d</v>
      </c>
      <c r="MC6" s="14" t="str">
        <f t="shared" si="506"/>
        <v>d</v>
      </c>
      <c r="MD6" s="14" t="str">
        <f t="shared" si="506"/>
        <v>d</v>
      </c>
      <c r="ME6" s="14" t="str">
        <f t="shared" si="506"/>
        <v>d</v>
      </c>
      <c r="MF6" s="14" t="str">
        <f t="shared" si="506"/>
        <v>d</v>
      </c>
      <c r="MG6" s="14" t="str">
        <f t="shared" si="506"/>
        <v>d</v>
      </c>
      <c r="MH6" s="14" t="str">
        <f t="shared" si="506"/>
        <v>d</v>
      </c>
      <c r="MI6" s="14" t="str">
        <f t="shared" si="506"/>
        <v>d</v>
      </c>
      <c r="MJ6" s="14" t="str">
        <f t="shared" si="506"/>
        <v>d</v>
      </c>
      <c r="MK6" s="14" t="str">
        <f t="shared" si="506"/>
        <v>d</v>
      </c>
      <c r="ML6" s="14" t="str">
        <f t="shared" si="506"/>
        <v>d</v>
      </c>
      <c r="MM6" s="14" t="str">
        <f t="shared" si="506"/>
        <v>d</v>
      </c>
      <c r="MN6" s="14" t="str">
        <f t="shared" si="506"/>
        <v>d</v>
      </c>
      <c r="MO6" s="14" t="str">
        <f t="shared" si="506"/>
        <v>d</v>
      </c>
      <c r="MP6" s="14" t="str">
        <f t="shared" si="506"/>
        <v>d</v>
      </c>
      <c r="MQ6" s="14" t="str">
        <f t="shared" si="506"/>
        <v>d</v>
      </c>
      <c r="MR6" s="14" t="str">
        <f t="shared" si="506"/>
        <v>d</v>
      </c>
      <c r="MS6" s="14" t="str">
        <f t="shared" si="506"/>
        <v>d</v>
      </c>
      <c r="MT6" s="14" t="str">
        <f t="shared" si="506"/>
        <v>d</v>
      </c>
      <c r="MU6" s="14" t="str">
        <f t="shared" si="506"/>
        <v>d</v>
      </c>
      <c r="MV6" s="14" t="str">
        <f t="shared" si="506"/>
        <v>d</v>
      </c>
      <c r="MW6" s="14" t="str">
        <f t="shared" si="506"/>
        <v>d</v>
      </c>
      <c r="MX6" s="14" t="str">
        <f t="shared" si="506"/>
        <v>d</v>
      </c>
      <c r="MY6" s="14" t="str">
        <f t="shared" si="506"/>
        <v>d</v>
      </c>
      <c r="MZ6" s="14" t="str">
        <f t="shared" si="506"/>
        <v>d</v>
      </c>
      <c r="NA6" s="14" t="str">
        <f t="shared" si="506"/>
        <v>d</v>
      </c>
      <c r="NB6" s="14" t="str">
        <f t="shared" si="506"/>
        <v>d</v>
      </c>
      <c r="NC6" s="14" t="str">
        <f t="shared" si="506"/>
        <v>d</v>
      </c>
      <c r="ND6" s="14" t="str">
        <f t="shared" si="506"/>
        <v>d</v>
      </c>
      <c r="NE6" s="14" t="str">
        <f t="shared" si="506"/>
        <v>d</v>
      </c>
      <c r="NF6" s="14" t="str">
        <f t="shared" si="506"/>
        <v>d</v>
      </c>
      <c r="NG6" s="14" t="str">
        <f t="shared" si="506"/>
        <v>d</v>
      </c>
      <c r="NH6" s="14" t="str">
        <f t="shared" si="506"/>
        <v>d</v>
      </c>
      <c r="NI6" s="14" t="str">
        <f t="shared" si="506"/>
        <v>d</v>
      </c>
      <c r="NJ6" s="14" t="str">
        <f t="shared" si="506"/>
        <v>d</v>
      </c>
      <c r="NK6" s="14" t="str">
        <f t="shared" si="506"/>
        <v>d</v>
      </c>
      <c r="NL6" s="14" t="str">
        <f t="shared" si="506"/>
        <v>d</v>
      </c>
      <c r="NM6" s="14" t="str">
        <f t="shared" si="506"/>
        <v>d</v>
      </c>
      <c r="NN6" s="14" t="str">
        <f t="shared" si="506"/>
        <v>d</v>
      </c>
      <c r="NO6" s="14" t="str">
        <f t="shared" si="506"/>
        <v>d</v>
      </c>
      <c r="NP6" s="14" t="str">
        <f t="shared" si="506"/>
        <v>d</v>
      </c>
      <c r="NQ6" s="14" t="str">
        <f t="shared" si="506"/>
        <v>d</v>
      </c>
      <c r="NR6" s="14" t="str">
        <f t="shared" si="506"/>
        <v>d</v>
      </c>
      <c r="NS6" s="14" t="str">
        <f t="shared" ref="NS6:QD6" si="507">LEFT(TEXT(NS5,"ddd"),1)</f>
        <v>d</v>
      </c>
      <c r="NT6" s="14" t="str">
        <f t="shared" si="507"/>
        <v>d</v>
      </c>
      <c r="NU6" s="14" t="str">
        <f t="shared" si="507"/>
        <v>d</v>
      </c>
      <c r="NV6" s="14" t="str">
        <f t="shared" si="507"/>
        <v>d</v>
      </c>
      <c r="NW6" s="14" t="str">
        <f t="shared" si="507"/>
        <v>d</v>
      </c>
      <c r="NX6" s="14" t="str">
        <f t="shared" si="507"/>
        <v>d</v>
      </c>
      <c r="NY6" s="14" t="str">
        <f t="shared" si="507"/>
        <v>d</v>
      </c>
      <c r="NZ6" s="14" t="str">
        <f t="shared" si="507"/>
        <v>d</v>
      </c>
      <c r="OA6" s="14" t="str">
        <f t="shared" si="507"/>
        <v>d</v>
      </c>
      <c r="OB6" s="14" t="str">
        <f t="shared" si="507"/>
        <v>d</v>
      </c>
      <c r="OC6" s="14" t="str">
        <f t="shared" si="507"/>
        <v>d</v>
      </c>
      <c r="OD6" s="14" t="str">
        <f t="shared" si="507"/>
        <v>d</v>
      </c>
      <c r="OE6" s="14" t="str">
        <f t="shared" si="507"/>
        <v>d</v>
      </c>
      <c r="OF6" s="14" t="str">
        <f t="shared" si="507"/>
        <v>d</v>
      </c>
      <c r="OG6" s="14" t="str">
        <f t="shared" si="507"/>
        <v>d</v>
      </c>
      <c r="OH6" s="14" t="str">
        <f t="shared" si="507"/>
        <v>d</v>
      </c>
      <c r="OI6" s="14" t="str">
        <f t="shared" si="507"/>
        <v>d</v>
      </c>
      <c r="OJ6" s="14" t="str">
        <f t="shared" si="507"/>
        <v>d</v>
      </c>
      <c r="OK6" s="14" t="str">
        <f t="shared" si="507"/>
        <v>d</v>
      </c>
      <c r="OL6" s="14" t="str">
        <f t="shared" si="507"/>
        <v>d</v>
      </c>
      <c r="OM6" s="14" t="str">
        <f t="shared" si="507"/>
        <v>d</v>
      </c>
      <c r="ON6" s="14" t="str">
        <f t="shared" si="507"/>
        <v>d</v>
      </c>
      <c r="OO6" s="14" t="str">
        <f t="shared" si="507"/>
        <v>d</v>
      </c>
      <c r="OP6" s="14" t="str">
        <f t="shared" si="507"/>
        <v>d</v>
      </c>
      <c r="OQ6" s="14" t="str">
        <f t="shared" si="507"/>
        <v>d</v>
      </c>
      <c r="OR6" s="14" t="str">
        <f t="shared" si="507"/>
        <v>d</v>
      </c>
      <c r="OS6" s="14" t="str">
        <f t="shared" si="507"/>
        <v>d</v>
      </c>
      <c r="OT6" s="14" t="str">
        <f t="shared" si="507"/>
        <v>d</v>
      </c>
      <c r="OU6" s="14" t="str">
        <f t="shared" si="507"/>
        <v>d</v>
      </c>
      <c r="OV6" s="14" t="str">
        <f t="shared" si="507"/>
        <v>d</v>
      </c>
      <c r="OW6" s="14" t="str">
        <f t="shared" si="507"/>
        <v>d</v>
      </c>
      <c r="OX6" s="14" t="str">
        <f t="shared" si="507"/>
        <v>d</v>
      </c>
      <c r="OY6" s="14" t="str">
        <f t="shared" si="507"/>
        <v>d</v>
      </c>
      <c r="OZ6" s="14" t="str">
        <f t="shared" si="507"/>
        <v>d</v>
      </c>
      <c r="PA6" s="14" t="str">
        <f t="shared" si="507"/>
        <v>d</v>
      </c>
      <c r="PB6" s="14" t="str">
        <f t="shared" si="507"/>
        <v>d</v>
      </c>
      <c r="PC6" s="14" t="str">
        <f t="shared" si="507"/>
        <v>d</v>
      </c>
      <c r="PD6" s="14" t="str">
        <f t="shared" si="507"/>
        <v>d</v>
      </c>
      <c r="PE6" s="14" t="str">
        <f t="shared" si="507"/>
        <v>d</v>
      </c>
      <c r="PF6" s="14" t="str">
        <f t="shared" si="507"/>
        <v>d</v>
      </c>
      <c r="PG6" s="14" t="str">
        <f t="shared" si="507"/>
        <v>d</v>
      </c>
      <c r="PH6" s="14" t="str">
        <f t="shared" si="507"/>
        <v>d</v>
      </c>
      <c r="PI6" s="14" t="str">
        <f t="shared" si="507"/>
        <v>d</v>
      </c>
      <c r="PJ6" s="14" t="str">
        <f t="shared" si="507"/>
        <v>d</v>
      </c>
      <c r="PK6" s="14" t="str">
        <f t="shared" si="507"/>
        <v>d</v>
      </c>
      <c r="PL6" s="14" t="str">
        <f t="shared" si="507"/>
        <v>d</v>
      </c>
      <c r="PM6" s="14" t="str">
        <f t="shared" si="507"/>
        <v>d</v>
      </c>
      <c r="PN6" s="14" t="str">
        <f t="shared" si="507"/>
        <v>d</v>
      </c>
      <c r="PO6" s="14" t="str">
        <f t="shared" si="507"/>
        <v>d</v>
      </c>
      <c r="PP6" s="14" t="str">
        <f t="shared" si="507"/>
        <v>d</v>
      </c>
      <c r="PQ6" s="14" t="str">
        <f t="shared" si="507"/>
        <v>d</v>
      </c>
      <c r="PR6" s="14" t="str">
        <f t="shared" si="507"/>
        <v>d</v>
      </c>
      <c r="PS6" s="14" t="str">
        <f t="shared" si="507"/>
        <v>d</v>
      </c>
      <c r="PT6" s="14" t="str">
        <f t="shared" si="507"/>
        <v>d</v>
      </c>
      <c r="PU6" s="14" t="str">
        <f t="shared" si="507"/>
        <v>d</v>
      </c>
      <c r="PV6" s="14" t="str">
        <f t="shared" si="507"/>
        <v>d</v>
      </c>
      <c r="PW6" s="14" t="str">
        <f t="shared" si="507"/>
        <v>d</v>
      </c>
      <c r="PX6" s="14" t="str">
        <f t="shared" si="507"/>
        <v>d</v>
      </c>
      <c r="PY6" s="14" t="str">
        <f t="shared" si="507"/>
        <v>d</v>
      </c>
      <c r="PZ6" s="14" t="str">
        <f t="shared" si="507"/>
        <v>d</v>
      </c>
      <c r="QA6" s="14" t="str">
        <f t="shared" si="507"/>
        <v>d</v>
      </c>
      <c r="QB6" s="14" t="str">
        <f t="shared" si="507"/>
        <v>d</v>
      </c>
      <c r="QC6" s="14" t="str">
        <f t="shared" si="507"/>
        <v>d</v>
      </c>
      <c r="QD6" s="14" t="str">
        <f t="shared" si="507"/>
        <v>d</v>
      </c>
      <c r="QE6" s="14" t="str">
        <f t="shared" ref="QE6:SP6" si="508">LEFT(TEXT(QE5,"ddd"),1)</f>
        <v>d</v>
      </c>
      <c r="QF6" s="14" t="str">
        <f t="shared" si="508"/>
        <v>d</v>
      </c>
      <c r="QG6" s="14" t="str">
        <f t="shared" si="508"/>
        <v>d</v>
      </c>
      <c r="QH6" s="14" t="str">
        <f t="shared" si="508"/>
        <v>d</v>
      </c>
      <c r="QI6" s="14" t="str">
        <f t="shared" si="508"/>
        <v>d</v>
      </c>
      <c r="QJ6" s="14" t="str">
        <f t="shared" si="508"/>
        <v>d</v>
      </c>
      <c r="QK6" s="14" t="str">
        <f t="shared" si="508"/>
        <v>d</v>
      </c>
      <c r="QL6" s="14" t="str">
        <f t="shared" si="508"/>
        <v>d</v>
      </c>
      <c r="QM6" s="14" t="str">
        <f t="shared" si="508"/>
        <v>d</v>
      </c>
      <c r="QN6" s="14" t="str">
        <f t="shared" si="508"/>
        <v>d</v>
      </c>
      <c r="QO6" s="14" t="str">
        <f t="shared" si="508"/>
        <v>d</v>
      </c>
      <c r="QP6" s="14" t="str">
        <f t="shared" si="508"/>
        <v>d</v>
      </c>
      <c r="QQ6" s="14" t="str">
        <f t="shared" si="508"/>
        <v>d</v>
      </c>
      <c r="QR6" s="14" t="str">
        <f t="shared" si="508"/>
        <v>d</v>
      </c>
      <c r="QS6" s="14" t="str">
        <f t="shared" si="508"/>
        <v>d</v>
      </c>
      <c r="QT6" s="14" t="str">
        <f t="shared" si="508"/>
        <v>d</v>
      </c>
      <c r="QU6" s="14" t="str">
        <f t="shared" si="508"/>
        <v>d</v>
      </c>
      <c r="QV6" s="14" t="str">
        <f t="shared" si="508"/>
        <v>d</v>
      </c>
      <c r="QW6" s="14" t="str">
        <f t="shared" si="508"/>
        <v>d</v>
      </c>
      <c r="QX6" s="14" t="str">
        <f t="shared" si="508"/>
        <v>d</v>
      </c>
      <c r="QY6" s="14" t="str">
        <f t="shared" si="508"/>
        <v>d</v>
      </c>
      <c r="QZ6" s="14" t="str">
        <f t="shared" si="508"/>
        <v>d</v>
      </c>
      <c r="RA6" s="14" t="str">
        <f t="shared" si="508"/>
        <v>d</v>
      </c>
      <c r="RB6" s="14" t="str">
        <f t="shared" si="508"/>
        <v>d</v>
      </c>
      <c r="RC6" s="14" t="str">
        <f t="shared" si="508"/>
        <v>d</v>
      </c>
      <c r="RD6" s="14" t="str">
        <f t="shared" si="508"/>
        <v>d</v>
      </c>
      <c r="RE6" s="14" t="str">
        <f t="shared" si="508"/>
        <v>d</v>
      </c>
      <c r="RF6" s="14" t="str">
        <f t="shared" si="508"/>
        <v>d</v>
      </c>
      <c r="RG6" s="14" t="str">
        <f t="shared" si="508"/>
        <v>d</v>
      </c>
      <c r="RH6" s="14" t="str">
        <f t="shared" si="508"/>
        <v>d</v>
      </c>
      <c r="RI6" s="14" t="str">
        <f t="shared" si="508"/>
        <v>d</v>
      </c>
      <c r="RJ6" s="14" t="str">
        <f t="shared" si="508"/>
        <v>d</v>
      </c>
      <c r="RK6" s="14" t="str">
        <f t="shared" si="508"/>
        <v>d</v>
      </c>
      <c r="RL6" s="14" t="str">
        <f t="shared" si="508"/>
        <v>d</v>
      </c>
      <c r="RM6" s="14" t="str">
        <f t="shared" si="508"/>
        <v>d</v>
      </c>
      <c r="RN6" s="14" t="str">
        <f t="shared" si="508"/>
        <v>d</v>
      </c>
      <c r="RO6" s="14" t="str">
        <f t="shared" si="508"/>
        <v>d</v>
      </c>
      <c r="RP6" s="14" t="str">
        <f t="shared" si="508"/>
        <v>d</v>
      </c>
      <c r="RQ6" s="14" t="str">
        <f t="shared" si="508"/>
        <v>d</v>
      </c>
      <c r="RR6" s="14" t="str">
        <f t="shared" si="508"/>
        <v>d</v>
      </c>
      <c r="RS6" s="14" t="str">
        <f t="shared" si="508"/>
        <v>d</v>
      </c>
      <c r="RT6" s="14" t="str">
        <f t="shared" si="508"/>
        <v>d</v>
      </c>
      <c r="RU6" s="14" t="str">
        <f t="shared" si="508"/>
        <v>d</v>
      </c>
      <c r="RV6" s="14" t="str">
        <f t="shared" si="508"/>
        <v>d</v>
      </c>
      <c r="RW6" s="14" t="str">
        <f t="shared" si="508"/>
        <v>d</v>
      </c>
      <c r="RX6" s="14" t="str">
        <f t="shared" si="508"/>
        <v>d</v>
      </c>
      <c r="RY6" s="14" t="str">
        <f t="shared" si="508"/>
        <v>d</v>
      </c>
      <c r="RZ6" s="14" t="str">
        <f t="shared" si="508"/>
        <v>d</v>
      </c>
      <c r="SA6" s="14" t="str">
        <f t="shared" si="508"/>
        <v>d</v>
      </c>
      <c r="SB6" s="14" t="str">
        <f t="shared" si="508"/>
        <v>d</v>
      </c>
      <c r="SC6" s="14" t="str">
        <f t="shared" si="508"/>
        <v>d</v>
      </c>
      <c r="SD6" s="14" t="str">
        <f t="shared" si="508"/>
        <v>d</v>
      </c>
      <c r="SE6" s="14" t="str">
        <f t="shared" si="508"/>
        <v>d</v>
      </c>
      <c r="SF6" s="14" t="str">
        <f t="shared" si="508"/>
        <v>d</v>
      </c>
      <c r="SG6" s="14" t="str">
        <f t="shared" si="508"/>
        <v>d</v>
      </c>
      <c r="SH6" s="14" t="str">
        <f t="shared" si="508"/>
        <v>d</v>
      </c>
      <c r="SI6" s="14" t="str">
        <f t="shared" si="508"/>
        <v>d</v>
      </c>
      <c r="SJ6" s="14" t="str">
        <f t="shared" si="508"/>
        <v>d</v>
      </c>
      <c r="SK6" s="14" t="str">
        <f t="shared" si="508"/>
        <v>d</v>
      </c>
      <c r="SL6" s="14" t="str">
        <f t="shared" si="508"/>
        <v>d</v>
      </c>
      <c r="SM6" s="14" t="str">
        <f t="shared" si="508"/>
        <v>d</v>
      </c>
      <c r="SN6" s="14" t="str">
        <f t="shared" si="508"/>
        <v>d</v>
      </c>
      <c r="SO6" s="14" t="str">
        <f t="shared" si="508"/>
        <v>d</v>
      </c>
      <c r="SP6" s="14" t="str">
        <f t="shared" si="508"/>
        <v>d</v>
      </c>
      <c r="SQ6" s="14" t="str">
        <f t="shared" ref="SQ6:TE6" si="509">LEFT(TEXT(SQ5,"ddd"),1)</f>
        <v>d</v>
      </c>
      <c r="SR6" s="14" t="str">
        <f t="shared" si="509"/>
        <v>d</v>
      </c>
      <c r="SS6" s="14" t="str">
        <f t="shared" si="509"/>
        <v>d</v>
      </c>
      <c r="ST6" s="14" t="str">
        <f t="shared" si="509"/>
        <v>d</v>
      </c>
      <c r="SU6" s="14" t="str">
        <f t="shared" si="509"/>
        <v>d</v>
      </c>
      <c r="SV6" s="14" t="str">
        <f t="shared" si="509"/>
        <v>d</v>
      </c>
      <c r="SW6" s="14" t="str">
        <f t="shared" si="509"/>
        <v>d</v>
      </c>
      <c r="SX6" s="14" t="str">
        <f t="shared" si="509"/>
        <v>d</v>
      </c>
      <c r="SY6" s="14" t="str">
        <f t="shared" si="509"/>
        <v>d</v>
      </c>
      <c r="SZ6" s="14" t="str">
        <f t="shared" si="509"/>
        <v>d</v>
      </c>
      <c r="TA6" s="14" t="str">
        <f t="shared" si="509"/>
        <v>d</v>
      </c>
      <c r="TB6" s="14" t="str">
        <f t="shared" si="509"/>
        <v>d</v>
      </c>
      <c r="TC6" s="14" t="str">
        <f t="shared" si="509"/>
        <v>d</v>
      </c>
      <c r="TD6" s="14" t="str">
        <f t="shared" si="509"/>
        <v>d</v>
      </c>
      <c r="TE6" s="14" t="str">
        <f t="shared" si="509"/>
        <v>d</v>
      </c>
    </row>
    <row r="7" spans="1:525" ht="19.5" hidden="1" customHeight="1" thickBot="1" x14ac:dyDescent="0.3">
      <c r="A7" s="8" t="s">
        <v>4</v>
      </c>
      <c r="C7" s="15"/>
      <c r="E7" s="4"/>
      <c r="G7" s="4" t="str">
        <f>IF(OR(ISBLANK(task_start),ISBLANK(task_end)),"",task_end-task_start+1)</f>
        <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row>
    <row r="8" spans="1:525" s="20" customFormat="1" ht="30" customHeight="1" thickBot="1" x14ac:dyDescent="0.3">
      <c r="A8" s="3" t="s">
        <v>10</v>
      </c>
      <c r="B8" s="94" t="s">
        <v>15</v>
      </c>
      <c r="C8" s="94"/>
      <c r="D8" s="43">
        <f>SUM(D9:D15)/COUNT(D9:D15)</f>
        <v>0</v>
      </c>
      <c r="E8" s="17"/>
      <c r="F8" s="18"/>
      <c r="G8" s="44">
        <f>SUM(G9:G15)</f>
        <v>835</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row>
    <row r="9" spans="1:525" s="57" customFormat="1" ht="30" customHeight="1" thickBot="1" x14ac:dyDescent="0.3">
      <c r="A9" s="54" t="s">
        <v>11</v>
      </c>
      <c r="B9" s="53" t="s">
        <v>17</v>
      </c>
      <c r="C9" s="53"/>
      <c r="D9" s="35">
        <v>0</v>
      </c>
      <c r="E9" s="36">
        <f>Project_Start</f>
        <v>44424</v>
      </c>
      <c r="F9" s="36">
        <v>44429</v>
      </c>
      <c r="G9" s="55">
        <f t="shared" ref="G9:G33" si="510">IF(OR(ISBLANK(task_start),ISBLANK(task_end)),"",task_end-task_start+1)</f>
        <v>6</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c r="KN9" s="56"/>
      <c r="KO9" s="56"/>
      <c r="KP9" s="56"/>
      <c r="KQ9" s="56"/>
      <c r="KR9" s="56"/>
      <c r="KS9" s="56"/>
      <c r="KT9" s="56"/>
      <c r="KU9" s="56"/>
      <c r="KV9" s="56"/>
      <c r="KW9" s="56"/>
      <c r="KX9" s="56"/>
      <c r="KY9" s="56"/>
      <c r="KZ9" s="56"/>
      <c r="LA9" s="56"/>
      <c r="LB9" s="56"/>
      <c r="LC9" s="56"/>
      <c r="LD9" s="56"/>
      <c r="LE9" s="56"/>
      <c r="LF9" s="56"/>
      <c r="LG9" s="56"/>
      <c r="LH9" s="56"/>
      <c r="LI9" s="56"/>
      <c r="LJ9" s="56"/>
      <c r="LK9" s="56"/>
      <c r="LL9" s="56"/>
      <c r="LM9" s="56"/>
      <c r="LN9" s="56"/>
      <c r="LO9" s="56"/>
      <c r="LP9" s="56"/>
      <c r="LQ9" s="56"/>
      <c r="LR9" s="56"/>
      <c r="LS9" s="56"/>
      <c r="LT9" s="56"/>
      <c r="LU9" s="56"/>
      <c r="LV9" s="56"/>
      <c r="LW9" s="56"/>
      <c r="LX9" s="56"/>
      <c r="LY9" s="56"/>
      <c r="LZ9" s="56"/>
      <c r="MA9" s="56"/>
      <c r="MB9" s="56"/>
      <c r="MC9" s="56"/>
      <c r="MD9" s="56"/>
      <c r="ME9" s="56"/>
      <c r="MF9" s="56"/>
      <c r="MG9" s="56"/>
      <c r="MH9" s="56"/>
      <c r="MI9" s="56"/>
      <c r="MJ9" s="56"/>
      <c r="MK9" s="56"/>
      <c r="ML9" s="56"/>
      <c r="MM9" s="56"/>
      <c r="MN9" s="56"/>
      <c r="MO9" s="56"/>
      <c r="MP9" s="56"/>
      <c r="MQ9" s="56"/>
      <c r="MR9" s="56"/>
      <c r="MS9" s="56"/>
      <c r="MT9" s="56"/>
      <c r="MU9" s="56"/>
      <c r="MV9" s="56"/>
      <c r="MW9" s="56"/>
      <c r="MX9" s="56"/>
      <c r="MY9" s="56"/>
      <c r="MZ9" s="56"/>
      <c r="NA9" s="56"/>
      <c r="NB9" s="56"/>
      <c r="NC9" s="56"/>
      <c r="ND9" s="56"/>
      <c r="NE9" s="56"/>
      <c r="NF9" s="56"/>
      <c r="NG9" s="56"/>
      <c r="NH9" s="56"/>
      <c r="NI9" s="56"/>
      <c r="NJ9" s="56"/>
      <c r="NK9" s="56"/>
      <c r="NL9" s="56"/>
      <c r="NM9" s="56"/>
      <c r="NN9" s="56"/>
      <c r="NO9" s="56"/>
      <c r="NP9" s="56"/>
      <c r="NQ9" s="56"/>
      <c r="NR9" s="56"/>
      <c r="NS9" s="56"/>
      <c r="NT9" s="56"/>
      <c r="NU9" s="56"/>
      <c r="NV9" s="56"/>
      <c r="NW9" s="56"/>
      <c r="NX9" s="56"/>
      <c r="NY9" s="56"/>
      <c r="NZ9" s="56"/>
      <c r="OA9" s="56"/>
      <c r="OB9" s="56"/>
      <c r="OC9" s="56"/>
      <c r="OD9" s="56"/>
      <c r="OE9" s="56"/>
      <c r="OF9" s="56"/>
      <c r="OG9" s="56"/>
      <c r="OH9" s="56"/>
      <c r="OI9" s="56"/>
      <c r="OJ9" s="56"/>
      <c r="OK9" s="56"/>
      <c r="OL9" s="56"/>
      <c r="OM9" s="56"/>
      <c r="ON9" s="56"/>
      <c r="OO9" s="56"/>
      <c r="OP9" s="56"/>
      <c r="OQ9" s="56"/>
      <c r="OR9" s="56"/>
      <c r="OS9" s="56"/>
      <c r="OT9" s="56"/>
      <c r="OU9" s="56"/>
      <c r="OV9" s="56"/>
      <c r="OW9" s="56"/>
      <c r="OX9" s="56"/>
      <c r="OY9" s="56"/>
      <c r="OZ9" s="56"/>
      <c r="PA9" s="56"/>
      <c r="PB9" s="56"/>
      <c r="PC9" s="56"/>
      <c r="PD9" s="56"/>
      <c r="PE9" s="56"/>
      <c r="PF9" s="56"/>
      <c r="PG9" s="56"/>
      <c r="PH9" s="56"/>
      <c r="PI9" s="56"/>
      <c r="PJ9" s="56"/>
      <c r="PK9" s="56"/>
      <c r="PL9" s="56"/>
      <c r="PM9" s="56"/>
      <c r="PN9" s="56"/>
      <c r="PO9" s="56"/>
      <c r="PP9" s="56"/>
      <c r="PQ9" s="56"/>
      <c r="PR9" s="56"/>
      <c r="PS9" s="56"/>
      <c r="PT9" s="56"/>
      <c r="PU9" s="56"/>
      <c r="PV9" s="56"/>
      <c r="PW9" s="56"/>
      <c r="PX9" s="56"/>
      <c r="PY9" s="56"/>
      <c r="PZ9" s="56"/>
      <c r="QA9" s="56"/>
      <c r="QB9" s="56"/>
      <c r="QC9" s="56"/>
      <c r="QD9" s="56"/>
      <c r="QE9" s="56"/>
      <c r="QF9" s="56"/>
      <c r="QG9" s="56"/>
      <c r="QH9" s="56"/>
      <c r="QI9" s="56"/>
      <c r="QJ9" s="56"/>
      <c r="QK9" s="56"/>
      <c r="QL9" s="56"/>
      <c r="QM9" s="56"/>
      <c r="QN9" s="56"/>
      <c r="QO9" s="56"/>
      <c r="QP9" s="56"/>
      <c r="QQ9" s="56"/>
      <c r="QR9" s="56"/>
      <c r="QS9" s="56"/>
      <c r="QT9" s="56"/>
      <c r="QU9" s="56"/>
      <c r="QV9" s="56"/>
      <c r="QW9" s="56"/>
      <c r="QX9" s="56"/>
      <c r="QY9" s="56"/>
      <c r="QZ9" s="56"/>
      <c r="RA9" s="56"/>
      <c r="RB9" s="56"/>
      <c r="RC9" s="56"/>
      <c r="RD9" s="56"/>
      <c r="RE9" s="56"/>
      <c r="RF9" s="56"/>
      <c r="RG9" s="56"/>
      <c r="RH9" s="56"/>
      <c r="RI9" s="56"/>
      <c r="RJ9" s="56"/>
      <c r="RK9" s="56"/>
      <c r="RL9" s="56"/>
      <c r="RM9" s="56"/>
      <c r="RN9" s="56"/>
      <c r="RO9" s="56"/>
      <c r="RP9" s="56"/>
      <c r="RQ9" s="56"/>
      <c r="RR9" s="56"/>
      <c r="RS9" s="56"/>
      <c r="RT9" s="56"/>
      <c r="RU9" s="56"/>
      <c r="RV9" s="56"/>
      <c r="RW9" s="56"/>
      <c r="RX9" s="56"/>
      <c r="RY9" s="56"/>
      <c r="RZ9" s="56"/>
      <c r="SA9" s="56"/>
      <c r="SB9" s="56"/>
      <c r="SC9" s="56"/>
      <c r="SD9" s="56"/>
      <c r="SE9" s="56"/>
      <c r="SF9" s="56"/>
      <c r="SG9" s="56"/>
      <c r="SH9" s="56"/>
      <c r="SI9" s="56"/>
      <c r="SJ9" s="56"/>
      <c r="SK9" s="56"/>
      <c r="SL9" s="56"/>
      <c r="SM9" s="56"/>
      <c r="SN9" s="56"/>
      <c r="SO9" s="56"/>
      <c r="SP9" s="56"/>
      <c r="SQ9" s="56"/>
      <c r="SR9" s="56"/>
      <c r="SS9" s="56"/>
      <c r="ST9" s="56"/>
      <c r="SU9" s="56"/>
      <c r="SV9" s="56"/>
      <c r="SW9" s="56"/>
      <c r="SX9" s="56"/>
      <c r="SY9" s="56"/>
      <c r="SZ9" s="56"/>
      <c r="TA9" s="56"/>
      <c r="TB9" s="56"/>
      <c r="TC9" s="56"/>
      <c r="TD9" s="56"/>
      <c r="TE9" s="56"/>
    </row>
    <row r="10" spans="1:525" s="57" customFormat="1" ht="30" customHeight="1" thickBot="1" x14ac:dyDescent="0.3">
      <c r="A10" s="54" t="s">
        <v>11</v>
      </c>
      <c r="B10" s="84" t="s">
        <v>17</v>
      </c>
      <c r="C10" s="84"/>
      <c r="D10" s="35">
        <v>0</v>
      </c>
      <c r="E10" s="36">
        <v>44429</v>
      </c>
      <c r="F10" s="36">
        <v>45189</v>
      </c>
      <c r="G10" s="55">
        <f t="shared" si="510"/>
        <v>761</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c r="IZ10" s="56"/>
      <c r="JA10" s="56"/>
      <c r="JB10" s="56"/>
      <c r="JC10" s="56"/>
      <c r="JD10" s="56"/>
      <c r="JE10" s="56"/>
      <c r="JF10" s="56"/>
      <c r="JG10" s="56"/>
      <c r="JH10" s="56"/>
      <c r="JI10" s="56"/>
      <c r="JJ10" s="56"/>
      <c r="JK10" s="56"/>
      <c r="JL10" s="56"/>
      <c r="JM10" s="56"/>
      <c r="JN10" s="56"/>
      <c r="JO10" s="56"/>
      <c r="JP10" s="56"/>
      <c r="JQ10" s="56"/>
      <c r="JR10" s="56"/>
      <c r="JS10" s="56"/>
      <c r="JT10" s="56"/>
      <c r="JU10" s="56"/>
      <c r="JV10" s="56"/>
      <c r="JW10" s="56"/>
      <c r="JX10" s="56"/>
      <c r="JY10" s="56"/>
      <c r="JZ10" s="56"/>
      <c r="KA10" s="56"/>
      <c r="KB10" s="56"/>
      <c r="KC10" s="56"/>
      <c r="KD10" s="56"/>
      <c r="KE10" s="56"/>
      <c r="KF10" s="56"/>
      <c r="KG10" s="56"/>
      <c r="KH10" s="56"/>
      <c r="KI10" s="56"/>
      <c r="KJ10" s="56"/>
      <c r="KK10" s="56"/>
      <c r="KL10" s="56"/>
      <c r="KM10" s="56"/>
      <c r="KN10" s="56"/>
      <c r="KO10" s="56"/>
      <c r="KP10" s="56"/>
      <c r="KQ10" s="56"/>
      <c r="KR10" s="56"/>
      <c r="KS10" s="56"/>
      <c r="KT10" s="56"/>
      <c r="KU10" s="56"/>
      <c r="KV10" s="56"/>
      <c r="KW10" s="56"/>
      <c r="KX10" s="56"/>
      <c r="KY10" s="56"/>
      <c r="KZ10" s="56"/>
      <c r="LA10" s="56"/>
      <c r="LB10" s="56"/>
      <c r="LC10" s="56"/>
      <c r="LD10" s="56"/>
      <c r="LE10" s="56"/>
      <c r="LF10" s="56"/>
      <c r="LG10" s="56"/>
      <c r="LH10" s="56"/>
      <c r="LI10" s="56"/>
      <c r="LJ10" s="56"/>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56"/>
      <c r="ND10" s="56"/>
      <c r="NE10" s="56"/>
      <c r="NF10" s="56"/>
      <c r="NG10" s="56"/>
      <c r="NH10" s="56"/>
      <c r="NI10" s="56"/>
      <c r="NJ10" s="56"/>
      <c r="NK10" s="56"/>
      <c r="NL10" s="56"/>
      <c r="NM10" s="56"/>
      <c r="NN10" s="56"/>
      <c r="NO10" s="56"/>
      <c r="NP10" s="56"/>
      <c r="NQ10" s="56"/>
      <c r="NR10" s="56"/>
      <c r="NS10" s="56"/>
      <c r="NT10" s="56"/>
      <c r="NU10" s="56"/>
      <c r="NV10" s="56"/>
      <c r="NW10" s="56"/>
      <c r="NX10" s="56"/>
      <c r="NY10" s="56"/>
      <c r="NZ10" s="56"/>
      <c r="OA10" s="56"/>
      <c r="OB10" s="56"/>
      <c r="OC10" s="56"/>
      <c r="OD10" s="56"/>
      <c r="OE10" s="56"/>
      <c r="OF10" s="56"/>
      <c r="OG10" s="56"/>
      <c r="OH10" s="56"/>
      <c r="OI10" s="56"/>
      <c r="OJ10" s="56"/>
      <c r="OK10" s="56"/>
      <c r="OL10" s="56"/>
      <c r="OM10" s="56"/>
      <c r="ON10" s="56"/>
      <c r="OO10" s="56"/>
      <c r="OP10" s="56"/>
      <c r="OQ10" s="56"/>
      <c r="OR10" s="56"/>
      <c r="OS10" s="56"/>
      <c r="OT10" s="56"/>
      <c r="OU10" s="56"/>
      <c r="OV10" s="56"/>
      <c r="OW10" s="56"/>
      <c r="OX10" s="56"/>
      <c r="OY10" s="56"/>
      <c r="OZ10" s="56"/>
      <c r="PA10" s="56"/>
      <c r="PB10" s="56"/>
      <c r="PC10" s="56"/>
      <c r="PD10" s="56"/>
      <c r="PE10" s="56"/>
      <c r="PF10" s="56"/>
      <c r="PG10" s="56"/>
      <c r="PH10" s="56"/>
      <c r="PI10" s="56"/>
      <c r="PJ10" s="56"/>
      <c r="PK10" s="56"/>
      <c r="PL10" s="56"/>
      <c r="PM10" s="56"/>
      <c r="PN10" s="56"/>
      <c r="PO10" s="56"/>
      <c r="PP10" s="56"/>
      <c r="PQ10" s="56"/>
      <c r="PR10" s="56"/>
      <c r="PS10" s="56"/>
      <c r="PT10" s="56"/>
      <c r="PU10" s="56"/>
      <c r="PV10" s="56"/>
      <c r="PW10" s="56"/>
      <c r="PX10" s="56"/>
      <c r="PY10" s="56"/>
      <c r="PZ10" s="56"/>
      <c r="QA10" s="56"/>
      <c r="QB10" s="56"/>
      <c r="QC10" s="56"/>
      <c r="QD10" s="56"/>
      <c r="QE10" s="56"/>
      <c r="QF10" s="56"/>
      <c r="QG10" s="56"/>
      <c r="QH10" s="56"/>
      <c r="QI10" s="56"/>
      <c r="QJ10" s="56"/>
      <c r="QK10" s="56"/>
      <c r="QL10" s="56"/>
      <c r="QM10" s="56"/>
      <c r="QN10" s="56"/>
      <c r="QO10" s="56"/>
      <c r="QP10" s="56"/>
      <c r="QQ10" s="56"/>
      <c r="QR10" s="56"/>
      <c r="QS10" s="56"/>
      <c r="QT10" s="56"/>
      <c r="QU10" s="56"/>
      <c r="QV10" s="56"/>
      <c r="QW10" s="56"/>
      <c r="QX10" s="56"/>
      <c r="QY10" s="56"/>
      <c r="QZ10" s="56"/>
      <c r="RA10" s="56"/>
      <c r="RB10" s="56"/>
      <c r="RC10" s="56"/>
      <c r="RD10" s="56"/>
      <c r="RE10" s="56"/>
      <c r="RF10" s="56"/>
      <c r="RG10" s="56"/>
      <c r="RH10" s="56"/>
      <c r="RI10" s="56"/>
      <c r="RJ10" s="56"/>
      <c r="RK10" s="56"/>
      <c r="RL10" s="56"/>
      <c r="RM10" s="56"/>
      <c r="RN10" s="56"/>
      <c r="RO10" s="56"/>
      <c r="RP10" s="56"/>
      <c r="RQ10" s="56"/>
      <c r="RR10" s="56"/>
      <c r="RS10" s="56"/>
      <c r="RT10" s="56"/>
      <c r="RU10" s="56"/>
      <c r="RV10" s="56"/>
      <c r="RW10" s="56"/>
      <c r="RX10" s="56"/>
      <c r="RY10" s="56"/>
      <c r="RZ10" s="56"/>
      <c r="SA10" s="56"/>
      <c r="SB10" s="56"/>
      <c r="SC10" s="56"/>
      <c r="SD10" s="56"/>
      <c r="SE10" s="56"/>
      <c r="SF10" s="56"/>
      <c r="SG10" s="56"/>
      <c r="SH10" s="56"/>
      <c r="SI10" s="56"/>
      <c r="SJ10" s="56"/>
      <c r="SK10" s="56"/>
      <c r="SL10" s="56"/>
      <c r="SM10" s="56"/>
      <c r="SN10" s="56"/>
      <c r="SO10" s="56"/>
      <c r="SP10" s="56"/>
      <c r="SQ10" s="56"/>
      <c r="SR10" s="56"/>
      <c r="SS10" s="56"/>
      <c r="ST10" s="56"/>
      <c r="SU10" s="56"/>
      <c r="SV10" s="56"/>
      <c r="SW10" s="56"/>
      <c r="SX10" s="56"/>
      <c r="SY10" s="56"/>
      <c r="SZ10" s="56"/>
      <c r="TA10" s="56"/>
      <c r="TB10" s="56"/>
      <c r="TC10" s="56"/>
      <c r="TD10" s="56"/>
      <c r="TE10" s="56"/>
    </row>
    <row r="11" spans="1:525" s="57" customFormat="1" ht="30" customHeight="1" thickBot="1" x14ac:dyDescent="0.3">
      <c r="A11" s="54" t="s">
        <v>11</v>
      </c>
      <c r="B11" s="84" t="s">
        <v>17</v>
      </c>
      <c r="C11" s="84"/>
      <c r="D11" s="35">
        <v>0</v>
      </c>
      <c r="E11" s="36">
        <v>44439</v>
      </c>
      <c r="F11" s="36">
        <v>44444</v>
      </c>
      <c r="G11" s="55">
        <f t="shared" si="510"/>
        <v>6</v>
      </c>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row>
    <row r="12" spans="1:525" s="57" customFormat="1" ht="30" customHeight="1" thickBot="1" x14ac:dyDescent="0.3">
      <c r="A12" s="54" t="s">
        <v>11</v>
      </c>
      <c r="B12" s="84" t="s">
        <v>17</v>
      </c>
      <c r="C12" s="84"/>
      <c r="D12" s="35">
        <v>0</v>
      </c>
      <c r="E12" s="36">
        <v>44445</v>
      </c>
      <c r="F12" s="36">
        <v>44449</v>
      </c>
      <c r="G12" s="55">
        <f t="shared" si="510"/>
        <v>5</v>
      </c>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row>
    <row r="13" spans="1:525" s="57" customFormat="1" ht="30" customHeight="1" thickBot="1" x14ac:dyDescent="0.3">
      <c r="A13" s="54" t="s">
        <v>11</v>
      </c>
      <c r="B13" s="84" t="s">
        <v>17</v>
      </c>
      <c r="C13" s="84"/>
      <c r="D13" s="35">
        <v>0</v>
      </c>
      <c r="E13" s="36">
        <v>44449</v>
      </c>
      <c r="F13" s="36">
        <v>44469</v>
      </c>
      <c r="G13" s="55">
        <f t="shared" si="510"/>
        <v>21</v>
      </c>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row>
    <row r="14" spans="1:525" s="57" customFormat="1" ht="30" customHeight="1" thickBot="1" x14ac:dyDescent="0.3">
      <c r="A14" s="54" t="s">
        <v>12</v>
      </c>
      <c r="B14" s="84" t="s">
        <v>17</v>
      </c>
      <c r="C14" s="84"/>
      <c r="D14" s="35">
        <v>0</v>
      </c>
      <c r="E14" s="36">
        <v>44428</v>
      </c>
      <c r="F14" s="36">
        <v>44448</v>
      </c>
      <c r="G14" s="55">
        <f t="shared" si="510"/>
        <v>21</v>
      </c>
      <c r="H14" s="56"/>
      <c r="I14" s="56"/>
      <c r="J14" s="56"/>
      <c r="K14" s="56"/>
      <c r="L14" s="56"/>
      <c r="M14" s="56"/>
      <c r="N14" s="56"/>
      <c r="O14" s="56"/>
      <c r="P14" s="56"/>
      <c r="Q14" s="56"/>
      <c r="R14" s="56"/>
      <c r="S14" s="56"/>
      <c r="T14" s="58"/>
      <c r="U14" s="58"/>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row>
    <row r="15" spans="1:525" s="57" customFormat="1" ht="30" customHeight="1" thickBot="1" x14ac:dyDescent="0.3">
      <c r="A15" s="59"/>
      <c r="B15" s="84" t="s">
        <v>17</v>
      </c>
      <c r="C15" s="84"/>
      <c r="D15" s="35">
        <v>0</v>
      </c>
      <c r="E15" s="36">
        <v>44448</v>
      </c>
      <c r="F15" s="36">
        <v>44462</v>
      </c>
      <c r="G15" s="55">
        <f t="shared" si="510"/>
        <v>15</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row>
    <row r="16" spans="1:525" s="20" customFormat="1" ht="30" customHeight="1" thickBot="1" x14ac:dyDescent="0.3">
      <c r="A16" s="3" t="s">
        <v>13</v>
      </c>
      <c r="B16" s="97" t="s">
        <v>16</v>
      </c>
      <c r="C16" s="97"/>
      <c r="D16" s="45">
        <f>SUM(D17:D23)/COUNT(D17:D23)</f>
        <v>0</v>
      </c>
      <c r="E16" s="46"/>
      <c r="F16" s="47"/>
      <c r="G16" s="48">
        <f>SUM(G17:G23)</f>
        <v>91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row>
    <row r="17" spans="1:525" s="57" customFormat="1" ht="30" customHeight="1" thickBot="1" x14ac:dyDescent="0.3">
      <c r="A17" s="54"/>
      <c r="B17" s="99" t="s">
        <v>17</v>
      </c>
      <c r="C17" s="99"/>
      <c r="D17" s="37">
        <v>0</v>
      </c>
      <c r="E17" s="38">
        <v>44429</v>
      </c>
      <c r="F17" s="38">
        <v>44438</v>
      </c>
      <c r="G17" s="60">
        <f t="shared" si="510"/>
        <v>10</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row>
    <row r="18" spans="1:525" s="57" customFormat="1" ht="30" customHeight="1" thickBot="1" x14ac:dyDescent="0.3">
      <c r="A18" s="54"/>
      <c r="B18" s="99" t="s">
        <v>17</v>
      </c>
      <c r="C18" s="99"/>
      <c r="D18" s="37">
        <v>0</v>
      </c>
      <c r="E18" s="38">
        <v>44433</v>
      </c>
      <c r="F18" s="38">
        <v>44441</v>
      </c>
      <c r="G18" s="60">
        <f t="shared" si="510"/>
        <v>9</v>
      </c>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row>
    <row r="19" spans="1:525" s="57" customFormat="1" ht="30" customHeight="1" thickBot="1" x14ac:dyDescent="0.3">
      <c r="A19" s="54"/>
      <c r="B19" s="99" t="s">
        <v>17</v>
      </c>
      <c r="C19" s="99"/>
      <c r="D19" s="37">
        <v>0</v>
      </c>
      <c r="E19" s="38">
        <v>44441</v>
      </c>
      <c r="F19" s="38">
        <v>44454</v>
      </c>
      <c r="G19" s="60">
        <f t="shared" si="510"/>
        <v>14</v>
      </c>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row>
    <row r="20" spans="1:525" s="57" customFormat="1" ht="30" customHeight="1" thickBot="1" x14ac:dyDescent="0.3">
      <c r="A20" s="54"/>
      <c r="B20" s="99" t="s">
        <v>17</v>
      </c>
      <c r="C20" s="99"/>
      <c r="D20" s="37">
        <v>0</v>
      </c>
      <c r="E20" s="38">
        <v>44455</v>
      </c>
      <c r="F20" s="38">
        <v>44469</v>
      </c>
      <c r="G20" s="60">
        <f t="shared" si="510"/>
        <v>15</v>
      </c>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row>
    <row r="21" spans="1:525" s="57" customFormat="1" ht="30" customHeight="1" thickBot="1" x14ac:dyDescent="0.3">
      <c r="A21" s="59"/>
      <c r="B21" s="99" t="s">
        <v>17</v>
      </c>
      <c r="C21" s="99"/>
      <c r="D21" s="37">
        <v>0</v>
      </c>
      <c r="E21" s="38">
        <v>44428</v>
      </c>
      <c r="F21" s="38">
        <v>44448</v>
      </c>
      <c r="G21" s="60">
        <f t="shared" si="510"/>
        <v>21</v>
      </c>
      <c r="H21" s="56"/>
      <c r="I21" s="56"/>
      <c r="J21" s="56"/>
      <c r="K21" s="56"/>
      <c r="L21" s="56"/>
      <c r="M21" s="56"/>
      <c r="N21" s="56"/>
      <c r="O21" s="56"/>
      <c r="P21" s="56"/>
      <c r="Q21" s="56"/>
      <c r="R21" s="56"/>
      <c r="S21" s="56"/>
      <c r="T21" s="58"/>
      <c r="U21" s="58"/>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row>
    <row r="22" spans="1:525" s="57" customFormat="1" ht="30" customHeight="1" thickBot="1" x14ac:dyDescent="0.3">
      <c r="A22" s="59"/>
      <c r="B22" s="99" t="s">
        <v>17</v>
      </c>
      <c r="C22" s="99"/>
      <c r="D22" s="37">
        <v>0</v>
      </c>
      <c r="E22" s="38">
        <v>44448</v>
      </c>
      <c r="F22" s="38">
        <v>44462</v>
      </c>
      <c r="G22" s="60">
        <f t="shared" si="510"/>
        <v>15</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row>
    <row r="23" spans="1:525" s="57" customFormat="1" ht="30" customHeight="1" thickBot="1" x14ac:dyDescent="0.3">
      <c r="A23" s="59"/>
      <c r="B23" s="99" t="s">
        <v>17</v>
      </c>
      <c r="C23" s="99"/>
      <c r="D23" s="37">
        <v>0</v>
      </c>
      <c r="E23" s="38">
        <v>44463</v>
      </c>
      <c r="F23" s="38">
        <v>44469</v>
      </c>
      <c r="G23" s="60">
        <f t="shared" si="510"/>
        <v>7</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row>
    <row r="24" spans="1:525" s="20" customFormat="1" ht="30" customHeight="1" thickBot="1" x14ac:dyDescent="0.3">
      <c r="A24" s="8" t="s">
        <v>1</v>
      </c>
      <c r="B24" s="100" t="s">
        <v>29</v>
      </c>
      <c r="C24" s="100"/>
      <c r="D24" s="49">
        <f>SUM(D25:D31)/COUNT(D25:D31)</f>
        <v>0</v>
      </c>
      <c r="E24" s="50"/>
      <c r="F24" s="51"/>
      <c r="G24" s="52">
        <f>SUM(G25:G31)</f>
        <v>91</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row>
    <row r="25" spans="1:525" s="57" customFormat="1" ht="30" customHeight="1" thickBot="1" x14ac:dyDescent="0.3">
      <c r="A25" s="59"/>
      <c r="B25" s="98" t="s">
        <v>17</v>
      </c>
      <c r="C25" s="98"/>
      <c r="D25" s="39">
        <v>0</v>
      </c>
      <c r="E25" s="40">
        <v>44429</v>
      </c>
      <c r="F25" s="40">
        <v>44438</v>
      </c>
      <c r="G25" s="61">
        <f t="shared" si="510"/>
        <v>10</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row>
    <row r="26" spans="1:525" s="57" customFormat="1" ht="30" customHeight="1" thickBot="1" x14ac:dyDescent="0.3">
      <c r="A26" s="59"/>
      <c r="B26" s="98" t="s">
        <v>17</v>
      </c>
      <c r="C26" s="98"/>
      <c r="D26" s="39">
        <v>0</v>
      </c>
      <c r="E26" s="40">
        <v>44433</v>
      </c>
      <c r="F26" s="40">
        <v>44441</v>
      </c>
      <c r="G26" s="61">
        <f t="shared" si="510"/>
        <v>9</v>
      </c>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row>
    <row r="27" spans="1:525" s="57" customFormat="1" ht="30" customHeight="1" thickBot="1" x14ac:dyDescent="0.3">
      <c r="A27" s="59"/>
      <c r="B27" s="98" t="s">
        <v>17</v>
      </c>
      <c r="C27" s="98"/>
      <c r="D27" s="39">
        <v>0</v>
      </c>
      <c r="E27" s="40">
        <v>44441</v>
      </c>
      <c r="F27" s="40">
        <v>44454</v>
      </c>
      <c r="G27" s="61">
        <f t="shared" si="510"/>
        <v>14</v>
      </c>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c r="PA27" s="56"/>
      <c r="PB27" s="56"/>
      <c r="PC27" s="56"/>
      <c r="PD27" s="56"/>
      <c r="PE27" s="56"/>
      <c r="PF27" s="56"/>
      <c r="PG27" s="56"/>
      <c r="PH27" s="56"/>
      <c r="PI27" s="56"/>
      <c r="PJ27" s="56"/>
      <c r="PK27" s="56"/>
      <c r="PL27" s="56"/>
      <c r="PM27" s="56"/>
      <c r="PN27" s="56"/>
      <c r="PO27" s="56"/>
      <c r="PP27" s="56"/>
      <c r="PQ27" s="56"/>
      <c r="PR27" s="56"/>
      <c r="PS27" s="56"/>
      <c r="PT27" s="56"/>
      <c r="PU27" s="56"/>
      <c r="PV27" s="56"/>
      <c r="PW27" s="56"/>
      <c r="PX27" s="56"/>
      <c r="PY27" s="56"/>
      <c r="PZ27" s="56"/>
      <c r="QA27" s="56"/>
      <c r="QB27" s="56"/>
      <c r="QC27" s="56"/>
      <c r="QD27" s="56"/>
      <c r="QE27" s="56"/>
      <c r="QF27" s="56"/>
      <c r="QG27" s="56"/>
      <c r="QH27" s="56"/>
      <c r="QI27" s="56"/>
      <c r="QJ27" s="56"/>
      <c r="QK27" s="56"/>
      <c r="QL27" s="56"/>
      <c r="QM27" s="56"/>
      <c r="QN27" s="56"/>
      <c r="QO27" s="56"/>
      <c r="QP27" s="56"/>
      <c r="QQ27" s="56"/>
      <c r="QR27" s="56"/>
      <c r="QS27" s="56"/>
      <c r="QT27" s="56"/>
      <c r="QU27" s="56"/>
      <c r="QV27" s="56"/>
      <c r="QW27" s="56"/>
      <c r="QX27" s="56"/>
      <c r="QY27" s="56"/>
      <c r="QZ27" s="56"/>
      <c r="RA27" s="56"/>
      <c r="RB27" s="56"/>
      <c r="RC27" s="56"/>
      <c r="RD27" s="56"/>
      <c r="RE27" s="56"/>
      <c r="RF27" s="56"/>
      <c r="RG27" s="56"/>
      <c r="RH27" s="56"/>
      <c r="RI27" s="56"/>
      <c r="RJ27" s="56"/>
      <c r="RK27" s="56"/>
      <c r="RL27" s="56"/>
      <c r="RM27" s="56"/>
      <c r="RN27" s="56"/>
      <c r="RO27" s="56"/>
      <c r="RP27" s="56"/>
      <c r="RQ27" s="56"/>
      <c r="RR27" s="56"/>
      <c r="RS27" s="56"/>
      <c r="RT27" s="56"/>
      <c r="RU27" s="56"/>
      <c r="RV27" s="56"/>
      <c r="RW27" s="56"/>
      <c r="RX27" s="56"/>
      <c r="RY27" s="56"/>
      <c r="RZ27" s="56"/>
      <c r="SA27" s="56"/>
      <c r="SB27" s="56"/>
      <c r="SC27" s="56"/>
      <c r="SD27" s="56"/>
      <c r="SE27" s="56"/>
      <c r="SF27" s="56"/>
      <c r="SG27" s="56"/>
      <c r="SH27" s="56"/>
      <c r="SI27" s="56"/>
      <c r="SJ27" s="56"/>
      <c r="SK27" s="56"/>
      <c r="SL27" s="56"/>
      <c r="SM27" s="56"/>
      <c r="SN27" s="56"/>
      <c r="SO27" s="56"/>
      <c r="SP27" s="56"/>
      <c r="SQ27" s="56"/>
      <c r="SR27" s="56"/>
      <c r="SS27" s="56"/>
      <c r="ST27" s="56"/>
      <c r="SU27" s="56"/>
      <c r="SV27" s="56"/>
      <c r="SW27" s="56"/>
      <c r="SX27" s="56"/>
      <c r="SY27" s="56"/>
      <c r="SZ27" s="56"/>
      <c r="TA27" s="56"/>
      <c r="TB27" s="56"/>
      <c r="TC27" s="56"/>
      <c r="TD27" s="56"/>
      <c r="TE27" s="56"/>
    </row>
    <row r="28" spans="1:525" s="57" customFormat="1" ht="30" customHeight="1" thickBot="1" x14ac:dyDescent="0.3">
      <c r="A28" s="59"/>
      <c r="B28" s="98" t="s">
        <v>17</v>
      </c>
      <c r="C28" s="98"/>
      <c r="D28" s="39">
        <v>0</v>
      </c>
      <c r="E28" s="40">
        <v>44455</v>
      </c>
      <c r="F28" s="40">
        <v>44469</v>
      </c>
      <c r="G28" s="61">
        <f t="shared" si="510"/>
        <v>15</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row>
    <row r="29" spans="1:525" s="57" customFormat="1" ht="30" customHeight="1" thickBot="1" x14ac:dyDescent="0.3">
      <c r="A29" s="59"/>
      <c r="B29" s="98" t="s">
        <v>17</v>
      </c>
      <c r="C29" s="98"/>
      <c r="D29" s="39">
        <v>0</v>
      </c>
      <c r="E29" s="40">
        <v>44428</v>
      </c>
      <c r="F29" s="40">
        <v>44448</v>
      </c>
      <c r="G29" s="61">
        <f t="shared" si="510"/>
        <v>21</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c r="NY29" s="56"/>
      <c r="NZ29" s="56"/>
      <c r="OA29" s="56"/>
      <c r="OB29" s="56"/>
      <c r="OC29" s="56"/>
      <c r="OD29" s="56"/>
      <c r="OE29" s="56"/>
      <c r="OF29" s="56"/>
      <c r="OG29" s="56"/>
      <c r="OH29" s="56"/>
      <c r="OI29" s="56"/>
      <c r="OJ29" s="56"/>
      <c r="OK29" s="56"/>
      <c r="OL29" s="56"/>
      <c r="OM29" s="56"/>
      <c r="ON29" s="56"/>
      <c r="OO29" s="56"/>
      <c r="OP29" s="56"/>
      <c r="OQ29" s="56"/>
      <c r="OR29" s="56"/>
      <c r="OS29" s="56"/>
      <c r="OT29" s="56"/>
      <c r="OU29" s="56"/>
      <c r="OV29" s="56"/>
      <c r="OW29" s="56"/>
      <c r="OX29" s="56"/>
      <c r="OY29" s="56"/>
      <c r="OZ29" s="56"/>
      <c r="PA29" s="56"/>
      <c r="PB29" s="56"/>
      <c r="PC29" s="56"/>
      <c r="PD29" s="56"/>
      <c r="PE29" s="56"/>
      <c r="PF29" s="56"/>
      <c r="PG29" s="56"/>
      <c r="PH29" s="56"/>
      <c r="PI29" s="56"/>
      <c r="PJ29" s="56"/>
      <c r="PK29" s="56"/>
      <c r="PL29" s="56"/>
      <c r="PM29" s="56"/>
      <c r="PN29" s="56"/>
      <c r="PO29" s="56"/>
      <c r="PP29" s="56"/>
      <c r="PQ29" s="56"/>
      <c r="PR29" s="56"/>
      <c r="PS29" s="56"/>
      <c r="PT29" s="56"/>
      <c r="PU29" s="56"/>
      <c r="PV29" s="56"/>
      <c r="PW29" s="56"/>
      <c r="PX29" s="56"/>
      <c r="PY29" s="56"/>
      <c r="PZ29" s="56"/>
      <c r="QA29" s="56"/>
      <c r="QB29" s="56"/>
      <c r="QC29" s="56"/>
      <c r="QD29" s="56"/>
      <c r="QE29" s="56"/>
      <c r="QF29" s="56"/>
      <c r="QG29" s="56"/>
      <c r="QH29" s="56"/>
      <c r="QI29" s="56"/>
      <c r="QJ29" s="56"/>
      <c r="QK29" s="56"/>
      <c r="QL29" s="56"/>
      <c r="QM29" s="56"/>
      <c r="QN29" s="56"/>
      <c r="QO29" s="56"/>
      <c r="QP29" s="56"/>
      <c r="QQ29" s="56"/>
      <c r="QR29" s="56"/>
      <c r="QS29" s="56"/>
      <c r="QT29" s="56"/>
      <c r="QU29" s="56"/>
      <c r="QV29" s="56"/>
      <c r="QW29" s="56"/>
      <c r="QX29" s="56"/>
      <c r="QY29" s="56"/>
      <c r="QZ29" s="56"/>
      <c r="RA29" s="56"/>
      <c r="RB29" s="56"/>
      <c r="RC29" s="56"/>
      <c r="RD29" s="56"/>
      <c r="RE29" s="56"/>
      <c r="RF29" s="56"/>
      <c r="RG29" s="56"/>
      <c r="RH29" s="56"/>
      <c r="RI29" s="56"/>
      <c r="RJ29" s="56"/>
      <c r="RK29" s="56"/>
      <c r="RL29" s="56"/>
      <c r="RM29" s="56"/>
      <c r="RN29" s="56"/>
      <c r="RO29" s="56"/>
      <c r="RP29" s="56"/>
      <c r="RQ29" s="56"/>
      <c r="RR29" s="56"/>
      <c r="RS29" s="56"/>
      <c r="RT29" s="56"/>
      <c r="RU29" s="56"/>
      <c r="RV29" s="56"/>
      <c r="RW29" s="56"/>
      <c r="RX29" s="56"/>
      <c r="RY29" s="56"/>
      <c r="RZ29" s="56"/>
      <c r="SA29" s="56"/>
      <c r="SB29" s="56"/>
      <c r="SC29" s="56"/>
      <c r="SD29" s="56"/>
      <c r="SE29" s="56"/>
      <c r="SF29" s="56"/>
      <c r="SG29" s="56"/>
      <c r="SH29" s="56"/>
      <c r="SI29" s="56"/>
      <c r="SJ29" s="56"/>
      <c r="SK29" s="56"/>
      <c r="SL29" s="56"/>
      <c r="SM29" s="56"/>
      <c r="SN29" s="56"/>
      <c r="SO29" s="56"/>
      <c r="SP29" s="56"/>
      <c r="SQ29" s="56"/>
      <c r="SR29" s="56"/>
      <c r="SS29" s="56"/>
      <c r="ST29" s="56"/>
      <c r="SU29" s="56"/>
      <c r="SV29" s="56"/>
      <c r="SW29" s="56"/>
      <c r="SX29" s="56"/>
      <c r="SY29" s="56"/>
      <c r="SZ29" s="56"/>
      <c r="TA29" s="56"/>
      <c r="TB29" s="56"/>
      <c r="TC29" s="56"/>
      <c r="TD29" s="56"/>
      <c r="TE29" s="56"/>
    </row>
    <row r="30" spans="1:525" s="57" customFormat="1" ht="30" customHeight="1" thickBot="1" x14ac:dyDescent="0.3">
      <c r="A30" s="59"/>
      <c r="B30" s="98" t="s">
        <v>17</v>
      </c>
      <c r="C30" s="98"/>
      <c r="D30" s="39">
        <v>0</v>
      </c>
      <c r="E30" s="40">
        <v>44448</v>
      </c>
      <c r="F30" s="40">
        <v>44462</v>
      </c>
      <c r="G30" s="61">
        <f t="shared" si="510"/>
        <v>15</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row>
    <row r="31" spans="1:525" s="57" customFormat="1" ht="30" customHeight="1" thickBot="1" x14ac:dyDescent="0.3">
      <c r="A31" s="59"/>
      <c r="B31" s="98" t="s">
        <v>17</v>
      </c>
      <c r="C31" s="98"/>
      <c r="D31" s="39">
        <v>0</v>
      </c>
      <c r="E31" s="40">
        <v>44463</v>
      </c>
      <c r="F31" s="40">
        <v>44469</v>
      </c>
      <c r="G31" s="61">
        <f t="shared" si="510"/>
        <v>7</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row>
    <row r="32" spans="1:525" s="20" customFormat="1" ht="30" customHeight="1" thickBot="1" x14ac:dyDescent="0.3">
      <c r="A32" s="8" t="s">
        <v>3</v>
      </c>
      <c r="B32" s="21"/>
      <c r="C32" s="22"/>
      <c r="D32" s="23"/>
      <c r="E32" s="24"/>
      <c r="F32" s="24"/>
      <c r="G32" s="19" t="str">
        <f t="shared" si="510"/>
        <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row>
    <row r="33" spans="1:63" s="20" customFormat="1" ht="30" customHeight="1" thickBot="1" x14ac:dyDescent="0.3">
      <c r="A33" s="3" t="s">
        <v>2</v>
      </c>
      <c r="B33" s="25" t="s">
        <v>14</v>
      </c>
      <c r="C33" s="26"/>
      <c r="D33" s="27"/>
      <c r="E33" s="28"/>
      <c r="F33" s="29"/>
      <c r="G33" s="30" t="str">
        <f t="shared" si="510"/>
        <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row>
    <row r="35" spans="1:63" ht="30" customHeight="1" x14ac:dyDescent="0.25">
      <c r="C35" s="6"/>
      <c r="F35" s="33"/>
    </row>
    <row r="36" spans="1:63" ht="30" customHeight="1" x14ac:dyDescent="0.25">
      <c r="C36" s="1"/>
    </row>
  </sheetData>
  <sheetProtection password="DCD8" sheet="1" objects="1" scenarios="1" formatCells="0" insertRows="0" deleteRows="0"/>
  <mergeCells count="103">
    <mergeCell ref="B26:C26"/>
    <mergeCell ref="B29:C29"/>
    <mergeCell ref="B30:C30"/>
    <mergeCell ref="B31:C31"/>
    <mergeCell ref="B28:C28"/>
    <mergeCell ref="B27:C27"/>
    <mergeCell ref="B17:C17"/>
    <mergeCell ref="B21:C21"/>
    <mergeCell ref="B22:C22"/>
    <mergeCell ref="B23:C23"/>
    <mergeCell ref="B24:C24"/>
    <mergeCell ref="B18:C18"/>
    <mergeCell ref="B19:C19"/>
    <mergeCell ref="B20:C20"/>
    <mergeCell ref="B25:C25"/>
    <mergeCell ref="B14:C14"/>
    <mergeCell ref="B15:C15"/>
    <mergeCell ref="B16:C16"/>
    <mergeCell ref="B10:C10"/>
    <mergeCell ref="B11:C11"/>
    <mergeCell ref="B13:C13"/>
    <mergeCell ref="SY4:TE4"/>
    <mergeCell ref="RP4:RV4"/>
    <mergeCell ref="RW4:SC4"/>
    <mergeCell ref="SD4:SJ4"/>
    <mergeCell ref="SK4:SQ4"/>
    <mergeCell ref="SR4:SX4"/>
    <mergeCell ref="QG4:QM4"/>
    <mergeCell ref="QN4:QT4"/>
    <mergeCell ref="QU4:RA4"/>
    <mergeCell ref="RB4:RH4"/>
    <mergeCell ref="RI4:RO4"/>
    <mergeCell ref="PS4:PY4"/>
    <mergeCell ref="PZ4:QF4"/>
    <mergeCell ref="NO4:NU4"/>
    <mergeCell ref="NV4:OB4"/>
    <mergeCell ref="OC4:OI4"/>
    <mergeCell ref="OJ4:OP4"/>
    <mergeCell ref="OQ4:OW4"/>
    <mergeCell ref="B1:F1"/>
    <mergeCell ref="B2:F2"/>
    <mergeCell ref="OX4:PD4"/>
    <mergeCell ref="PE4:PK4"/>
    <mergeCell ref="PL4:PR4"/>
    <mergeCell ref="LD4:LJ4"/>
    <mergeCell ref="LK4:LQ4"/>
    <mergeCell ref="LR4:LX4"/>
    <mergeCell ref="LY4:ME4"/>
    <mergeCell ref="MF4:ML4"/>
    <mergeCell ref="MM4:MS4"/>
    <mergeCell ref="MT4:MZ4"/>
    <mergeCell ref="NA4:NG4"/>
    <mergeCell ref="NH4:NN4"/>
    <mergeCell ref="IS4:IY4"/>
    <mergeCell ref="IZ4:JF4"/>
    <mergeCell ref="JG4:JM4"/>
    <mergeCell ref="JN4:JT4"/>
    <mergeCell ref="JU4:KA4"/>
    <mergeCell ref="KB4:KH4"/>
    <mergeCell ref="KI4:KO4"/>
    <mergeCell ref="KP4:KV4"/>
    <mergeCell ref="KW4:LC4"/>
    <mergeCell ref="GH4:GN4"/>
    <mergeCell ref="GO4:GU4"/>
    <mergeCell ref="GV4:HB4"/>
    <mergeCell ref="HC4:HI4"/>
    <mergeCell ref="HJ4:HP4"/>
    <mergeCell ref="HQ4:HW4"/>
    <mergeCell ref="HX4:ID4"/>
    <mergeCell ref="IE4:IK4"/>
    <mergeCell ref="IL4:IR4"/>
    <mergeCell ref="DW4:EC4"/>
    <mergeCell ref="ED4:EJ4"/>
    <mergeCell ref="EK4:EQ4"/>
    <mergeCell ref="ER4:EX4"/>
    <mergeCell ref="EY4:FE4"/>
    <mergeCell ref="FF4:FL4"/>
    <mergeCell ref="FM4:FS4"/>
    <mergeCell ref="FT4:FZ4"/>
    <mergeCell ref="GA4:GG4"/>
    <mergeCell ref="BL4:BR4"/>
    <mergeCell ref="BS4:BY4"/>
    <mergeCell ref="BZ4:CF4"/>
    <mergeCell ref="CG4:CM4"/>
    <mergeCell ref="CN4:CT4"/>
    <mergeCell ref="CU4:DA4"/>
    <mergeCell ref="DB4:DH4"/>
    <mergeCell ref="DI4:DO4"/>
    <mergeCell ref="DP4:DV4"/>
    <mergeCell ref="B12:C12"/>
    <mergeCell ref="AX4:BD4"/>
    <mergeCell ref="BE4:BK4"/>
    <mergeCell ref="H4:N4"/>
    <mergeCell ref="O4:U4"/>
    <mergeCell ref="V4:AB4"/>
    <mergeCell ref="AC4:AI4"/>
    <mergeCell ref="C3:D3"/>
    <mergeCell ref="C4:D4"/>
    <mergeCell ref="B5:F5"/>
    <mergeCell ref="AJ4:AP4"/>
    <mergeCell ref="AQ4:AW4"/>
    <mergeCell ref="E3:I3"/>
    <mergeCell ref="B8:C8"/>
  </mergeCells>
  <conditionalFormatting sqref="D21:D26 D29:D33 D7:D10 D13:D17">
    <cfRule type="dataBar" priority="6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H21:TD26 BL29:TD32 H29:BK33 H5:TD10 H13:TD17">
    <cfRule type="expression" dxfId="41" priority="83">
      <formula>AND(TODAY()&gt;=H$5,TODAY()&lt;I$5)</formula>
    </cfRule>
  </conditionalFormatting>
  <conditionalFormatting sqref="H21:TD26 BL29:TD32 H29:BK33 H7:TD10 H13:TD17">
    <cfRule type="expression" dxfId="40" priority="77">
      <formula>AND(task_start&lt;=H$5,ROUNDDOWN((task_end-task_start+1)*task_progress,0)+task_start-1&gt;=H$5)</formula>
    </cfRule>
    <cfRule type="expression" dxfId="39" priority="78" stopIfTrue="1">
      <formula>AND(task_end&gt;=H$5,task_start&lt;I$5)</formula>
    </cfRule>
  </conditionalFormatting>
  <conditionalFormatting sqref="TE21:TE26 TE29:TE32 TE5:TE10 TE13:TE17">
    <cfRule type="expression" dxfId="38" priority="85">
      <formula>AND(TODAY()&gt;=TE$5,TODAY()&lt;#REF!)</formula>
    </cfRule>
  </conditionalFormatting>
  <conditionalFormatting sqref="TE21:TE26 TE29:TE32 TE7:TE10 TE13:TE17">
    <cfRule type="expression" dxfId="37" priority="88">
      <formula>AND(task_start&lt;=TE$5,ROUNDDOWN((task_end-task_start+1)*task_progress,0)+task_start-1&gt;=TE$5)</formula>
    </cfRule>
    <cfRule type="expression" dxfId="36" priority="89" stopIfTrue="1">
      <formula>AND(task_end&gt;=TE$5,task_start&lt;#REF!)</formula>
    </cfRule>
  </conditionalFormatting>
  <conditionalFormatting sqref="D18:D19">
    <cfRule type="dataBar" priority="36">
      <dataBar>
        <cfvo type="num" val="0"/>
        <cfvo type="num" val="1"/>
        <color theme="0" tint="-0.249977111117893"/>
      </dataBar>
      <extLst>
        <ext xmlns:x14="http://schemas.microsoft.com/office/spreadsheetml/2009/9/main" uri="{B025F937-C7B1-47D3-B67F-A62EFF666E3E}">
          <x14:id>{4ADB5DED-CA88-4701-8DFB-54E169C66963}</x14:id>
        </ext>
      </extLst>
    </cfRule>
  </conditionalFormatting>
  <conditionalFormatting sqref="H18:TD19">
    <cfRule type="expression" dxfId="35" priority="39">
      <formula>AND(TODAY()&gt;=H$5,TODAY()&lt;I$5)</formula>
    </cfRule>
  </conditionalFormatting>
  <conditionalFormatting sqref="H18:TD19">
    <cfRule type="expression" dxfId="34" priority="37">
      <formula>AND(task_start&lt;=H$5,ROUNDDOWN((task_end-task_start+1)*task_progress,0)+task_start-1&gt;=H$5)</formula>
    </cfRule>
    <cfRule type="expression" dxfId="33" priority="38" stopIfTrue="1">
      <formula>AND(task_end&gt;=H$5,task_start&lt;I$5)</formula>
    </cfRule>
  </conditionalFormatting>
  <conditionalFormatting sqref="TE18:TE19">
    <cfRule type="expression" dxfId="32" priority="40">
      <formula>AND(TODAY()&gt;=TE$5,TODAY()&lt;#REF!)</formula>
    </cfRule>
  </conditionalFormatting>
  <conditionalFormatting sqref="TE18:TE19">
    <cfRule type="expression" dxfId="31" priority="41">
      <formula>AND(task_start&lt;=TE$5,ROUNDDOWN((task_end-task_start+1)*task_progress,0)+task_start-1&gt;=TE$5)</formula>
    </cfRule>
    <cfRule type="expression" dxfId="30" priority="42" stopIfTrue="1">
      <formula>AND(task_end&gt;=TE$5,task_start&lt;#REF!)</formula>
    </cfRule>
  </conditionalFormatting>
  <conditionalFormatting sqref="D28">
    <cfRule type="dataBar" priority="29">
      <dataBar>
        <cfvo type="num" val="0"/>
        <cfvo type="num" val="1"/>
        <color theme="0" tint="-0.249977111117893"/>
      </dataBar>
      <extLst>
        <ext xmlns:x14="http://schemas.microsoft.com/office/spreadsheetml/2009/9/main" uri="{B025F937-C7B1-47D3-B67F-A62EFF666E3E}">
          <x14:id>{BCA3F9C5-F9C9-4B79-91C0-662F074335DD}</x14:id>
        </ext>
      </extLst>
    </cfRule>
  </conditionalFormatting>
  <conditionalFormatting sqref="H28:TD28">
    <cfRule type="expression" dxfId="29" priority="32">
      <formula>AND(TODAY()&gt;=H$5,TODAY()&lt;I$5)</formula>
    </cfRule>
  </conditionalFormatting>
  <conditionalFormatting sqref="H28:TD28">
    <cfRule type="expression" dxfId="28" priority="30">
      <formula>AND(task_start&lt;=H$5,ROUNDDOWN((task_end-task_start+1)*task_progress,0)+task_start-1&gt;=H$5)</formula>
    </cfRule>
    <cfRule type="expression" dxfId="27" priority="31" stopIfTrue="1">
      <formula>AND(task_end&gt;=H$5,task_start&lt;I$5)</formula>
    </cfRule>
  </conditionalFormatting>
  <conditionalFormatting sqref="TE28">
    <cfRule type="expression" dxfId="26" priority="33">
      <formula>AND(TODAY()&gt;=TE$5,TODAY()&lt;#REF!)</formula>
    </cfRule>
  </conditionalFormatting>
  <conditionalFormatting sqref="TE28">
    <cfRule type="expression" dxfId="25" priority="34">
      <formula>AND(task_start&lt;=TE$5,ROUNDDOWN((task_end-task_start+1)*task_progress,0)+task_start-1&gt;=TE$5)</formula>
    </cfRule>
    <cfRule type="expression" dxfId="24" priority="35" stopIfTrue="1">
      <formula>AND(task_end&gt;=TE$5,task_start&lt;#REF!)</formula>
    </cfRule>
  </conditionalFormatting>
  <conditionalFormatting sqref="D20">
    <cfRule type="dataBar" priority="22">
      <dataBar>
        <cfvo type="num" val="0"/>
        <cfvo type="num" val="1"/>
        <color theme="0" tint="-0.249977111117893"/>
      </dataBar>
      <extLst>
        <ext xmlns:x14="http://schemas.microsoft.com/office/spreadsheetml/2009/9/main" uri="{B025F937-C7B1-47D3-B67F-A62EFF666E3E}">
          <x14:id>{DD4D379D-6B73-4E35-9B46-68A86CC79B4E}</x14:id>
        </ext>
      </extLst>
    </cfRule>
  </conditionalFormatting>
  <conditionalFormatting sqref="H20:TD20">
    <cfRule type="expression" dxfId="23" priority="25">
      <formula>AND(TODAY()&gt;=H$5,TODAY()&lt;I$5)</formula>
    </cfRule>
  </conditionalFormatting>
  <conditionalFormatting sqref="H20:TD20">
    <cfRule type="expression" dxfId="22" priority="23">
      <formula>AND(task_start&lt;=H$5,ROUNDDOWN((task_end-task_start+1)*task_progress,0)+task_start-1&gt;=H$5)</formula>
    </cfRule>
    <cfRule type="expression" dxfId="21" priority="24" stopIfTrue="1">
      <formula>AND(task_end&gt;=H$5,task_start&lt;I$5)</formula>
    </cfRule>
  </conditionalFormatting>
  <conditionalFormatting sqref="TE20">
    <cfRule type="expression" dxfId="20" priority="26">
      <formula>AND(TODAY()&gt;=TE$5,TODAY()&lt;#REF!)</formula>
    </cfRule>
  </conditionalFormatting>
  <conditionalFormatting sqref="TE20">
    <cfRule type="expression" dxfId="19" priority="27">
      <formula>AND(task_start&lt;=TE$5,ROUNDDOWN((task_end-task_start+1)*task_progress,0)+task_start-1&gt;=TE$5)</formula>
    </cfRule>
    <cfRule type="expression" dxfId="18" priority="28" stopIfTrue="1">
      <formula>AND(task_end&gt;=TE$5,task_start&lt;#REF!)</formula>
    </cfRule>
  </conditionalFormatting>
  <conditionalFormatting sqref="D27">
    <cfRule type="dataBar" priority="15">
      <dataBar>
        <cfvo type="num" val="0"/>
        <cfvo type="num" val="1"/>
        <color theme="0" tint="-0.249977111117893"/>
      </dataBar>
      <extLst>
        <ext xmlns:x14="http://schemas.microsoft.com/office/spreadsheetml/2009/9/main" uri="{B025F937-C7B1-47D3-B67F-A62EFF666E3E}">
          <x14:id>{362DCCAB-441A-469C-9DEC-CE70D4795BAD}</x14:id>
        </ext>
      </extLst>
    </cfRule>
  </conditionalFormatting>
  <conditionalFormatting sqref="H27:TD27">
    <cfRule type="expression" dxfId="17" priority="18">
      <formula>AND(TODAY()&gt;=H$5,TODAY()&lt;I$5)</formula>
    </cfRule>
  </conditionalFormatting>
  <conditionalFormatting sqref="H27:TD27">
    <cfRule type="expression" dxfId="16" priority="16">
      <formula>AND(task_start&lt;=H$5,ROUNDDOWN((task_end-task_start+1)*task_progress,0)+task_start-1&gt;=H$5)</formula>
    </cfRule>
    <cfRule type="expression" dxfId="15" priority="17" stopIfTrue="1">
      <formula>AND(task_end&gt;=H$5,task_start&lt;I$5)</formula>
    </cfRule>
  </conditionalFormatting>
  <conditionalFormatting sqref="TE27">
    <cfRule type="expression" dxfId="14" priority="19">
      <formula>AND(TODAY()&gt;=TE$5,TODAY()&lt;#REF!)</formula>
    </cfRule>
  </conditionalFormatting>
  <conditionalFormatting sqref="TE27">
    <cfRule type="expression" dxfId="13" priority="20">
      <formula>AND(task_start&lt;=TE$5,ROUNDDOWN((task_end-task_start+1)*task_progress,0)+task_start-1&gt;=TE$5)</formula>
    </cfRule>
    <cfRule type="expression" dxfId="12" priority="21" stopIfTrue="1">
      <formula>AND(task_end&gt;=TE$5,task_start&lt;#REF!)</formula>
    </cfRule>
  </conditionalFormatting>
  <conditionalFormatting sqref="D11">
    <cfRule type="dataBar" priority="8">
      <dataBar>
        <cfvo type="num" val="0"/>
        <cfvo type="num" val="1"/>
        <color theme="0" tint="-0.249977111117893"/>
      </dataBar>
      <extLst>
        <ext xmlns:x14="http://schemas.microsoft.com/office/spreadsheetml/2009/9/main" uri="{B025F937-C7B1-47D3-B67F-A62EFF666E3E}">
          <x14:id>{CBC9ABE7-F529-4753-877B-3476B79B28E1}</x14:id>
        </ext>
      </extLst>
    </cfRule>
  </conditionalFormatting>
  <conditionalFormatting sqref="H11:TD11">
    <cfRule type="expression" dxfId="11" priority="11">
      <formula>AND(TODAY()&gt;=H$5,TODAY()&lt;I$5)</formula>
    </cfRule>
  </conditionalFormatting>
  <conditionalFormatting sqref="H11:TD11">
    <cfRule type="expression" dxfId="10" priority="9">
      <formula>AND(task_start&lt;=H$5,ROUNDDOWN((task_end-task_start+1)*task_progress,0)+task_start-1&gt;=H$5)</formula>
    </cfRule>
    <cfRule type="expression" dxfId="9" priority="10" stopIfTrue="1">
      <formula>AND(task_end&gt;=H$5,task_start&lt;I$5)</formula>
    </cfRule>
  </conditionalFormatting>
  <conditionalFormatting sqref="TE11">
    <cfRule type="expression" dxfId="8" priority="12">
      <formula>AND(TODAY()&gt;=TE$5,TODAY()&lt;#REF!)</formula>
    </cfRule>
  </conditionalFormatting>
  <conditionalFormatting sqref="TE11">
    <cfRule type="expression" dxfId="7" priority="13">
      <formula>AND(task_start&lt;=TE$5,ROUNDDOWN((task_end-task_start+1)*task_progress,0)+task_start-1&gt;=TE$5)</formula>
    </cfRule>
    <cfRule type="expression" dxfId="6" priority="14" stopIfTrue="1">
      <formula>AND(task_end&gt;=TE$5,task_start&lt;#REF!)</formula>
    </cfRule>
  </conditionalFormatting>
  <conditionalFormatting sqref="D12">
    <cfRule type="dataBar" priority="1">
      <dataBar>
        <cfvo type="num" val="0"/>
        <cfvo type="num" val="1"/>
        <color theme="0" tint="-0.249977111117893"/>
      </dataBar>
      <extLst>
        <ext xmlns:x14="http://schemas.microsoft.com/office/spreadsheetml/2009/9/main" uri="{B025F937-C7B1-47D3-B67F-A62EFF666E3E}">
          <x14:id>{BB3D8B2B-2A2C-4DD6-B92C-17DFC1E6FC12}</x14:id>
        </ext>
      </extLst>
    </cfRule>
  </conditionalFormatting>
  <conditionalFormatting sqref="H12:TD12">
    <cfRule type="expression" dxfId="5" priority="4">
      <formula>AND(TODAY()&gt;=H$5,TODAY()&lt;I$5)</formula>
    </cfRule>
  </conditionalFormatting>
  <conditionalFormatting sqref="H12:TD12">
    <cfRule type="expression" dxfId="4" priority="2">
      <formula>AND(task_start&lt;=H$5,ROUNDDOWN((task_end-task_start+1)*task_progress,0)+task_start-1&gt;=H$5)</formula>
    </cfRule>
    <cfRule type="expression" dxfId="3" priority="3" stopIfTrue="1">
      <formula>AND(task_end&gt;=H$5,task_start&lt;I$5)</formula>
    </cfRule>
  </conditionalFormatting>
  <conditionalFormatting sqref="TE12">
    <cfRule type="expression" dxfId="2" priority="5">
      <formula>AND(TODAY()&gt;=TE$5,TODAY()&lt;#REF!)</formula>
    </cfRule>
  </conditionalFormatting>
  <conditionalFormatting sqref="TE12">
    <cfRule type="expression" dxfId="1" priority="6">
      <formula>AND(task_start&lt;=TE$5,ROUNDDOWN((task_end-task_start+1)*task_progress,0)+task_start-1&gt;=TE$5)</formula>
    </cfRule>
    <cfRule type="expression" dxfId="0" priority="7" stopIfTrue="1">
      <formula>AND(task_end&gt;=TE$5,task_start&lt;#REF!)</formula>
    </cfRule>
  </conditionalFormatting>
  <dataValidations count="2">
    <dataValidation type="whole" operator="greaterThanOrEqual" allowBlank="1" showInputMessage="1" promptTitle="Display Week" prompt="Changing this number will scroll the Gantt Chart view." sqref="E4" xr:uid="{00000000-0002-0000-0000-000000000000}">
      <formula1>1</formula1>
    </dataValidation>
    <dataValidation type="list" allowBlank="1" showInputMessage="1" showErrorMessage="1" sqref="B3" xr:uid="{00000000-0002-0000-0000-000001000000}">
      <formula1>$Z$1:$Z$3</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ignoredErrors>
    <ignoredError sqref="D8" formulaRange="1"/>
    <ignoredError sqref="D24 E9 G9 G10 G17:G23 G25:G31 G13:G15" unlockedFormula="1"/>
    <ignoredError sqref="D16" formulaRange="1" unlockedFormula="1"/>
    <ignoredError sqref="G8 G16 G24"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D21:D26 D29:D33 D7:D10 D13:D17</xm:sqref>
        </x14:conditionalFormatting>
        <x14:conditionalFormatting xmlns:xm="http://schemas.microsoft.com/office/excel/2006/main">
          <x14:cfRule type="dataBar" id="{4ADB5DED-CA88-4701-8DFB-54E169C66963}">
            <x14:dataBar minLength="0" maxLength="100" gradient="0">
              <x14:cfvo type="num">
                <xm:f>0</xm:f>
              </x14:cfvo>
              <x14:cfvo type="num">
                <xm:f>1</xm:f>
              </x14:cfvo>
              <x14:negativeFillColor rgb="FFFF0000"/>
              <x14:axisColor rgb="FF000000"/>
            </x14:dataBar>
          </x14:cfRule>
          <xm:sqref>D18:D19</xm:sqref>
        </x14:conditionalFormatting>
        <x14:conditionalFormatting xmlns:xm="http://schemas.microsoft.com/office/excel/2006/main">
          <x14:cfRule type="dataBar" id="{BCA3F9C5-F9C9-4B79-91C0-662F074335DD}">
            <x14:dataBar minLength="0" maxLength="100" gradient="0">
              <x14:cfvo type="num">
                <xm:f>0</xm:f>
              </x14:cfvo>
              <x14:cfvo type="num">
                <xm:f>1</xm:f>
              </x14:cfvo>
              <x14:negativeFillColor rgb="FFFF0000"/>
              <x14:axisColor rgb="FF000000"/>
            </x14:dataBar>
          </x14:cfRule>
          <xm:sqref>D28</xm:sqref>
        </x14:conditionalFormatting>
        <x14:conditionalFormatting xmlns:xm="http://schemas.microsoft.com/office/excel/2006/main">
          <x14:cfRule type="dataBar" id="{DD4D379D-6B73-4E35-9B46-68A86CC79B4E}">
            <x14:dataBar minLength="0" maxLength="100" gradient="0">
              <x14:cfvo type="num">
                <xm:f>0</xm:f>
              </x14:cfvo>
              <x14:cfvo type="num">
                <xm:f>1</xm:f>
              </x14:cfvo>
              <x14:negativeFillColor rgb="FFFF0000"/>
              <x14:axisColor rgb="FF000000"/>
            </x14:dataBar>
          </x14:cfRule>
          <xm:sqref>D20</xm:sqref>
        </x14:conditionalFormatting>
        <x14:conditionalFormatting xmlns:xm="http://schemas.microsoft.com/office/excel/2006/main">
          <x14:cfRule type="dataBar" id="{362DCCAB-441A-469C-9DEC-CE70D4795BAD}">
            <x14:dataBar minLength="0" maxLength="100" gradient="0">
              <x14:cfvo type="num">
                <xm:f>0</xm:f>
              </x14:cfvo>
              <x14:cfvo type="num">
                <xm:f>1</xm:f>
              </x14:cfvo>
              <x14:negativeFillColor rgb="FFFF0000"/>
              <x14:axisColor rgb="FF000000"/>
            </x14:dataBar>
          </x14:cfRule>
          <xm:sqref>D27</xm:sqref>
        </x14:conditionalFormatting>
        <x14:conditionalFormatting xmlns:xm="http://schemas.microsoft.com/office/excel/2006/main">
          <x14:cfRule type="dataBar" id="{CBC9ABE7-F529-4753-877B-3476B79B28E1}">
            <x14:dataBar minLength="0" maxLength="100" gradient="0">
              <x14:cfvo type="num">
                <xm:f>0</xm:f>
              </x14:cfvo>
              <x14:cfvo type="num">
                <xm:f>1</xm:f>
              </x14:cfvo>
              <x14:negativeFillColor rgb="FFFF0000"/>
              <x14:axisColor rgb="FF000000"/>
            </x14:dataBar>
          </x14:cfRule>
          <xm:sqref>D11</xm:sqref>
        </x14:conditionalFormatting>
        <x14:conditionalFormatting xmlns:xm="http://schemas.microsoft.com/office/excel/2006/main">
          <x14:cfRule type="dataBar" id="{BB3D8B2B-2A2C-4DD6-B92C-17DFC1E6FC12}">
            <x14:dataBar minLength="0" maxLength="100" gradient="0">
              <x14:cfvo type="num">
                <xm:f>0</xm:f>
              </x14:cfvo>
              <x14:cfvo type="num">
                <xm:f>1</xm:f>
              </x14:cfvo>
              <x14:negativeFillColor rgb="FFFF0000"/>
              <x14:axisColor rgb="FF000000"/>
            </x14:dataBar>
          </x14:cfRule>
          <xm:sqref>D12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TM16400962</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DigiKonzept u Massnahmenkatalog</vt:lpstr>
      <vt:lpstr>Implementierungsplan</vt:lpstr>
      <vt:lpstr>Display_Week</vt:lpstr>
      <vt:lpstr>Implementierungsplan!Drucktitel</vt:lpstr>
      <vt:lpstr>Project_Start</vt:lpstr>
      <vt:lpstr>Implementierungsplan!task_end</vt:lpstr>
      <vt:lpstr>Implementierungsplan!task_progress</vt:lpstr>
      <vt:lpstr>Implementierungsplan!task_start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2023-06-20T09:02:53Z</dcterms:modified>
</cp:coreProperties>
</file>