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blikationen\Formulare\"/>
    </mc:Choice>
  </mc:AlternateContent>
  <xr:revisionPtr revIDLastSave="0" documentId="13_ncr:1_{5BEF1991-36CC-43CF-A827-8676DA2F073D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Antrag'!$A$1:$H$47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F11" i="4" l="1"/>
  <c r="E11" i="4"/>
  <c r="G11" i="4" l="1"/>
  <c r="F39" i="4" l="1"/>
  <c r="G20" i="4" l="1"/>
  <c r="G28" i="4"/>
  <c r="G36" i="4"/>
  <c r="G21" i="4"/>
  <c r="G29" i="4"/>
  <c r="G14" i="4"/>
  <c r="G22" i="4"/>
  <c r="G30" i="4"/>
  <c r="G15" i="4"/>
  <c r="G23" i="4"/>
  <c r="G31" i="4"/>
  <c r="G13" i="4"/>
  <c r="G16" i="4"/>
  <c r="G24" i="4"/>
  <c r="G32" i="4"/>
  <c r="G17" i="4"/>
  <c r="G25" i="4"/>
  <c r="G33" i="4"/>
  <c r="G18" i="4"/>
  <c r="G26" i="4"/>
  <c r="G34" i="4"/>
  <c r="G19" i="4"/>
  <c r="G27" i="4"/>
  <c r="G35" i="4"/>
  <c r="D37" i="4"/>
  <c r="F37" i="4" l="1"/>
  <c r="F40" i="4" s="1"/>
  <c r="E37" i="4"/>
  <c r="E40" i="4" s="1"/>
  <c r="G37" i="4" l="1"/>
  <c r="G40" i="4" s="1"/>
  <c r="E8" i="4"/>
</calcChain>
</file>

<file path=xl/sharedStrings.xml><?xml version="1.0" encoding="utf-8"?>
<sst xmlns="http://schemas.openxmlformats.org/spreadsheetml/2006/main" count="52" uniqueCount="39">
  <si>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</si>
  <si>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</si>
  <si>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</si>
  <si>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</si>
  <si>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</si>
  <si>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</si>
  <si>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</si>
  <si>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</si>
  <si>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EUR</t>
  </si>
  <si>
    <t>Quellenstaat</t>
  </si>
  <si>
    <t>Max. Anrechenbar gem. DBA</t>
  </si>
  <si>
    <t>Total in CHF</t>
  </si>
  <si>
    <t>Dem Antrag sind die entsprechenden Bescheinigungen / Dokumente beizulegen.</t>
  </si>
  <si>
    <t>Pro Quellenstaat und Steuerjahr ist ein separater Antrag auszufüllen.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</si>
  <si>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</si>
  <si>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</si>
  <si>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</si>
  <si>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</si>
  <si>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</si>
  <si>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Singapur</t>
  </si>
  <si>
    <t>Dollar</t>
  </si>
  <si>
    <t>SGD</t>
  </si>
  <si>
    <t>Bruttoerwerb</t>
  </si>
  <si>
    <t>Quellensteuerabzug</t>
  </si>
  <si>
    <t>Auflistung der quellenbesteuerten Erwerbseinkommen</t>
  </si>
  <si>
    <t>Österreich</t>
  </si>
  <si>
    <t>Bezeichnung</t>
  </si>
  <si>
    <t>Bezeichung</t>
  </si>
  <si>
    <t>Hilfsformular: Antrag auf Steueranrechnung der Quellensteuer für ausländische Lizenzgebühren gemäss DBA</t>
  </si>
  <si>
    <t>Hongkong</t>
  </si>
  <si>
    <t>HKD</t>
  </si>
  <si>
    <t>Tschechien</t>
  </si>
  <si>
    <t>CZK</t>
  </si>
  <si>
    <t>Uruguay</t>
  </si>
  <si>
    <t>UYU</t>
  </si>
  <si>
    <t>Peso</t>
  </si>
  <si>
    <t>Unterschrift:</t>
  </si>
  <si>
    <t>Erwerb / Jahresmittelkurs 2024</t>
  </si>
  <si>
    <t>Land 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</si>
</sst>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#,##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13" fillId="0" borderId="6" xfId="2" applyFont="1" applyFill="1" applyBorder="1" applyAlignment="1" applyProtection="1">
      <alignment horizontal="left" vertical="top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9" fillId="0" borderId="7" xfId="2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2" fillId="0" borderId="0" xfId="2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" fillId="0" borderId="0" xfId="2" applyFont="1" applyFill="1" applyBorder="1" applyProtection="1"/>
    <xf numFmtId="165" fontId="2" fillId="0" borderId="0" xfId="2" applyNumberFormat="1" applyFill="1" applyAlignment="1" applyProtection="1">
      <alignment horizontal="left"/>
    </xf>
    <xf numFmtId="43" fontId="9" fillId="0" borderId="0" xfId="2" applyNumberFormat="1" applyFont="1" applyFill="1" applyBorder="1" applyAlignment="1" applyProtection="1">
      <alignment horizontal="right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9" fillId="0" borderId="4" xfId="2" applyFont="1" applyFill="1" applyBorder="1" applyAlignment="1" applyProtection="1">
      <alignment horizontal="right" vertical="center"/>
    </xf>
    <xf numFmtId="0" fontId="9" fillId="2" borderId="13" xfId="2" applyFont="1" applyFill="1" applyBorder="1" applyAlignment="1" applyProtection="1">
      <alignment vertical="center" wrapText="1"/>
    </xf>
    <xf numFmtId="0" fontId="9" fillId="2" borderId="14" xfId="2" applyFont="1" applyFill="1" applyBorder="1" applyAlignment="1" applyProtection="1">
      <alignment vertical="center"/>
    </xf>
    <xf numFmtId="0" fontId="1" fillId="0" borderId="0" xfId="2" applyFont="1" applyFill="1" applyProtection="1"/>
    <xf numFmtId="0" fontId="2" fillId="0" borderId="0" xfId="2" applyFill="1" applyProtection="1"/>
    <xf numFmtId="165" fontId="2" fillId="0" borderId="0" xfId="2" applyNumberFormat="1" applyFill="1" applyAlignment="1" applyProtection="1"/>
    <xf numFmtId="165" fontId="2" fillId="0" borderId="0" xfId="2" applyNumberFormat="1" applyFill="1" applyProtection="1"/>
    <xf numFmtId="0" fontId="2" fillId="0" borderId="0" xfId="2" applyFill="1" applyBorder="1" applyProtection="1"/>
    <xf numFmtId="0" fontId="2" fillId="0" borderId="0" xfId="2" applyFill="1" applyAlignment="1" applyProtection="1">
      <alignment vertical="center"/>
    </xf>
    <xf numFmtId="167" fontId="2" fillId="0" borderId="0" xfId="2" applyNumberFormat="1" applyFill="1" applyAlignment="1" applyProtection="1">
      <alignment horizontal="left"/>
    </xf>
    <xf numFmtId="167" fontId="2" fillId="0" borderId="0" xfId="2" applyNumberFormat="1" applyAlignment="1" applyProtection="1">
      <alignment horizontal="left"/>
    </xf>
    <xf numFmtId="0" fontId="2" fillId="3" borderId="0" xfId="2" applyFill="1" applyBorder="1" applyProtection="1"/>
    <xf numFmtId="0" fontId="1" fillId="3" borderId="0" xfId="2" applyFont="1" applyFill="1" applyProtection="1"/>
    <xf numFmtId="0" fontId="2" fillId="3" borderId="0" xfId="2" applyFill="1" applyProtection="1"/>
    <xf numFmtId="0" fontId="10" fillId="3" borderId="0" xfId="2" applyFont="1" applyFill="1" applyAlignment="1" applyProtection="1">
      <alignment horizontal="left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8" fillId="0" borderId="4" xfId="2" applyFont="1" applyBorder="1" applyAlignment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0" fontId="2" fillId="0" borderId="4" xfId="2" applyBorder="1" applyProtection="1"/>
    <xf numFmtId="167" fontId="1" fillId="4" borderId="0" xfId="2" applyNumberFormat="1" applyFont="1" applyFill="1" applyAlignment="1" applyProtection="1">
      <alignment horizontal="left"/>
    </xf>
    <xf numFmtId="167" fontId="2" fillId="4" borderId="0" xfId="2" applyNumberFormat="1" applyFill="1" applyAlignment="1" applyProtection="1">
      <alignment horizontal="left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11" fillId="2" borderId="0" xfId="2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left" vertical="top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43" fontId="9" fillId="0" borderId="0" xfId="2" applyNumberFormat="1" applyFont="1" applyFill="1" applyBorder="1" applyAlignment="1" applyProtection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64"/>
  <sheetViews>
    <sheetView showGridLines="0" tabSelected="1" zoomScale="110" zoomScaleNormal="110" workbookViewId="0">
      <selection activeCell="C3" sqref="C3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8.28515625" style="6" customWidth="1"/>
    <col min="9" max="9" width="11.42578125" style="6" customWidth="1"/>
    <col min="10" max="10" width="25.140625" style="6" hidden="1" customWidth="1"/>
    <col min="11" max="11" width="13.28515625" style="6" hidden="1" customWidth="1"/>
    <col min="12" max="15" width="11.42578125" style="6" hidden="1" customWidth="1"/>
    <col min="16" max="16384" width="11.42578125" style="6"/>
  </cols>
  <sheetData>
    <row r="1" spans="1:17" ht="41.25" customHeight="1" x14ac:dyDescent="0.2">
      <c r="B1" s="88" t="s">
        <v>28</v>
      </c>
      <c r="C1" s="88"/>
      <c r="D1" s="88"/>
      <c r="E1" s="88"/>
      <c r="F1" s="88"/>
      <c r="G1" s="88"/>
    </row>
    <row r="2" spans="1:17" ht="18.75" x14ac:dyDescent="0.2">
      <c r="B2" s="4" t="s">
        <v>1</v>
      </c>
      <c r="C2" s="1"/>
      <c r="D2" s="1"/>
      <c r="E2" s="16" t="s">
        <v>4</v>
      </c>
      <c r="F2" s="31">
        <v>2024</v>
      </c>
    </row>
    <row r="3" spans="1:17" ht="18" customHeight="1" x14ac:dyDescent="0.2">
      <c r="B3" s="7" t="s">
        <v>7</v>
      </c>
      <c r="C3" s="44"/>
      <c r="D3" s="57"/>
      <c r="E3" s="58" t="s">
        <v>9</v>
      </c>
      <c r="F3" s="77" t="s">
        <v>38</v>
      </c>
      <c r="G3" s="3"/>
      <c r="H3" s="3"/>
    </row>
    <row r="4" spans="1:17" ht="18" customHeight="1" x14ac:dyDescent="0.2">
      <c r="A4" s="2"/>
      <c r="B4" s="7" t="s">
        <v>2</v>
      </c>
      <c r="C4" s="92"/>
      <c r="D4" s="92"/>
      <c r="E4" s="58" t="s">
        <v>17</v>
      </c>
      <c r="F4" s="59" t="s">
        <v>8</v>
      </c>
      <c r="G4" s="5"/>
      <c r="H4" s="5"/>
    </row>
    <row r="5" spans="1:17" ht="18" customHeight="1" x14ac:dyDescent="0.2">
      <c r="B5" s="7" t="s">
        <v>3</v>
      </c>
      <c r="C5" s="92"/>
      <c r="D5" s="92"/>
      <c r="F5" s="17"/>
    </row>
    <row r="6" spans="1:17" ht="11.25" customHeight="1" x14ac:dyDescent="0.2"/>
    <row r="7" spans="1:17" x14ac:dyDescent="0.2">
      <c r="B7" s="13"/>
      <c r="C7" s="14"/>
      <c r="D7" s="14"/>
    </row>
    <row r="8" spans="1:17" ht="18.75" customHeight="1" x14ac:dyDescent="0.2">
      <c r="B8" s="87" t="s">
        <v>24</v>
      </c>
      <c r="C8" s="87"/>
      <c r="D8" s="87"/>
      <c r="E8" s="64" t="str">
        <f>"Deklaration der Werte in "&amp;F4&amp;""</f>
        <v>Deklaration der Werte in EUR</v>
      </c>
      <c r="F8" s="26"/>
      <c r="G8" s="89" t="s">
        <v>10</v>
      </c>
    </row>
    <row r="9" spans="1:17" ht="13.5" customHeight="1" x14ac:dyDescent="0.2">
      <c r="B9" s="87"/>
      <c r="C9" s="87"/>
      <c r="D9" s="87"/>
      <c r="E9" s="90" t="s">
        <v>22</v>
      </c>
      <c r="F9" s="90" t="s">
        <v>23</v>
      </c>
      <c r="G9" s="89"/>
      <c r="H9" s="9"/>
    </row>
    <row r="10" spans="1:17" ht="14.25" customHeight="1" x14ac:dyDescent="0.2">
      <c r="A10" s="7"/>
      <c r="B10" s="36"/>
      <c r="C10" s="40"/>
      <c r="D10" s="63"/>
      <c r="E10" s="90"/>
      <c r="F10" s="90"/>
      <c r="G10" s="89"/>
      <c r="H10" s="29"/>
      <c r="N10" s="66"/>
      <c r="O10" s="66"/>
      <c r="P10" s="66"/>
      <c r="Q10" s="66"/>
    </row>
    <row r="11" spans="1:17" s="39" customFormat="1" ht="15.75" customHeight="1" x14ac:dyDescent="0.2">
      <c r="A11" s="35"/>
      <c r="B11" s="36" t="s">
        <v>27</v>
      </c>
      <c r="C11" s="40"/>
      <c r="D11" s="63"/>
      <c r="E11" s="37">
        <f>F2</f>
        <v>2024</v>
      </c>
      <c r="F11" s="37">
        <f>F2</f>
        <v>2024</v>
      </c>
      <c r="G11" s="60">
        <f>LOOKUP(F3,J14:K18)</f>
        <v>0.03</v>
      </c>
      <c r="H11" s="38"/>
      <c r="J11" s="76" t="s">
        <v>14</v>
      </c>
      <c r="K11" s="74"/>
      <c r="L11" s="74" t="s">
        <v>15</v>
      </c>
      <c r="M11" s="75"/>
      <c r="N11" s="76" t="s">
        <v>26</v>
      </c>
      <c r="O11" s="70"/>
      <c r="P11" s="70"/>
      <c r="Q11" s="70"/>
    </row>
    <row r="12" spans="1:17" ht="5.25" customHeight="1" x14ac:dyDescent="0.2">
      <c r="A12" s="7"/>
      <c r="B12" s="23"/>
      <c r="C12" s="62"/>
      <c r="D12" s="22"/>
      <c r="E12" s="19"/>
      <c r="F12" s="19"/>
      <c r="G12" s="30"/>
      <c r="H12" s="29"/>
      <c r="N12" s="66"/>
      <c r="O12" s="66"/>
      <c r="P12" s="66"/>
      <c r="Q12" s="66"/>
    </row>
    <row r="13" spans="1:17" ht="17.100000000000001" customHeight="1" x14ac:dyDescent="0.2">
      <c r="A13" s="7"/>
      <c r="B13" s="83"/>
      <c r="C13" s="84"/>
      <c r="D13" s="85"/>
      <c r="E13" s="51">
        <v>0</v>
      </c>
      <c r="F13" s="51">
        <v>0</v>
      </c>
      <c r="G13" s="52">
        <f>IF((E13*$G$11)&lt;F13,E13*$G$11,F13)</f>
        <v>0</v>
      </c>
      <c r="H13" s="15"/>
      <c r="J13" s="17" t="s">
        <v>38</v>
      </c>
      <c r="O13" s="65"/>
      <c r="P13" s="65"/>
      <c r="Q13" s="66"/>
    </row>
    <row r="14" spans="1:17" ht="17.100000000000001" customHeight="1" x14ac:dyDescent="0.2">
      <c r="A14" s="7"/>
      <c r="B14" s="83"/>
      <c r="C14" s="84"/>
      <c r="D14" s="85"/>
      <c r="E14" s="51">
        <v>0</v>
      </c>
      <c r="F14" s="51">
        <v>0</v>
      </c>
      <c r="G14" s="52">
        <f t="shared" ref="G14:G36" si="0">IF((E14*$G$11)&lt;F14,E14*$G$11,F14)</f>
        <v>0</v>
      </c>
      <c r="H14" s="15"/>
      <c r="J14" s="17" t="s">
        <v>29</v>
      </c>
      <c r="K14" s="43">
        <v>0.03</v>
      </c>
      <c r="L14" s="17" t="s">
        <v>29</v>
      </c>
      <c r="M14" s="17" t="s">
        <v>30</v>
      </c>
      <c r="N14" s="17" t="s">
        <v>20</v>
      </c>
      <c r="O14" s="66"/>
      <c r="P14" s="66"/>
      <c r="Q14" s="66"/>
    </row>
    <row r="15" spans="1:17" ht="17.100000000000001" customHeight="1" x14ac:dyDescent="0.2">
      <c r="A15" s="7"/>
      <c r="B15" s="83"/>
      <c r="C15" s="84"/>
      <c r="D15" s="85"/>
      <c r="E15" s="51">
        <v>0</v>
      </c>
      <c r="F15" s="51">
        <v>0</v>
      </c>
      <c r="G15" s="52">
        <f t="shared" si="0"/>
        <v>0</v>
      </c>
      <c r="H15" s="15"/>
      <c r="J15" s="17" t="s">
        <v>25</v>
      </c>
      <c r="K15" s="43">
        <v>0.1</v>
      </c>
      <c r="L15" s="17" t="s">
        <v>25</v>
      </c>
      <c r="M15" s="17" t="s">
        <v>8</v>
      </c>
      <c r="O15" s="43"/>
      <c r="P15" s="17"/>
      <c r="Q15" s="17"/>
    </row>
    <row r="16" spans="1:17" ht="17.100000000000001" customHeight="1" x14ac:dyDescent="0.2">
      <c r="A16" s="7"/>
      <c r="B16" s="83"/>
      <c r="C16" s="84"/>
      <c r="D16" s="85"/>
      <c r="E16" s="51">
        <v>0</v>
      </c>
      <c r="F16" s="51">
        <v>0</v>
      </c>
      <c r="G16" s="52">
        <f t="shared" si="0"/>
        <v>0</v>
      </c>
      <c r="H16" s="15"/>
      <c r="J16" s="17" t="s">
        <v>19</v>
      </c>
      <c r="K16" s="43">
        <v>0.08</v>
      </c>
      <c r="L16" s="17" t="s">
        <v>20</v>
      </c>
      <c r="M16" s="17" t="s">
        <v>21</v>
      </c>
      <c r="N16" s="17" t="s">
        <v>20</v>
      </c>
    </row>
    <row r="17" spans="1:17" ht="17.100000000000001" customHeight="1" x14ac:dyDescent="0.2">
      <c r="A17" s="7"/>
      <c r="B17" s="83"/>
      <c r="C17" s="84"/>
      <c r="D17" s="85"/>
      <c r="E17" s="51">
        <v>0</v>
      </c>
      <c r="F17" s="51">
        <v>0</v>
      </c>
      <c r="G17" s="52">
        <f t="shared" si="0"/>
        <v>0</v>
      </c>
      <c r="H17" s="15"/>
      <c r="J17" s="17" t="s">
        <v>31</v>
      </c>
      <c r="K17" s="43">
        <v>0.1</v>
      </c>
      <c r="L17" s="17" t="s">
        <v>31</v>
      </c>
      <c r="M17" s="17" t="s">
        <v>32</v>
      </c>
    </row>
    <row r="18" spans="1:17" ht="17.100000000000001" customHeight="1" x14ac:dyDescent="0.2">
      <c r="A18" s="7"/>
      <c r="B18" s="83"/>
      <c r="C18" s="84"/>
      <c r="D18" s="85"/>
      <c r="E18" s="51">
        <v>0</v>
      </c>
      <c r="F18" s="51">
        <v>0</v>
      </c>
      <c r="G18" s="52">
        <f t="shared" si="0"/>
        <v>0</v>
      </c>
      <c r="H18" s="15"/>
      <c r="J18" s="17" t="s">
        <v>33</v>
      </c>
      <c r="K18" s="43">
        <v>0.1</v>
      </c>
      <c r="L18" s="17" t="s">
        <v>33</v>
      </c>
      <c r="M18" s="17" t="s">
        <v>34</v>
      </c>
      <c r="N18" s="17" t="s">
        <v>35</v>
      </c>
      <c r="O18" s="43"/>
      <c r="P18" s="17"/>
      <c r="Q18" s="17"/>
    </row>
    <row r="19" spans="1:17" ht="17.100000000000001" customHeight="1" x14ac:dyDescent="0.2">
      <c r="A19" s="7"/>
      <c r="B19" s="83"/>
      <c r="C19" s="84"/>
      <c r="D19" s="85"/>
      <c r="E19" s="51">
        <v>0</v>
      </c>
      <c r="F19" s="51">
        <v>0</v>
      </c>
      <c r="G19" s="52">
        <f t="shared" si="0"/>
        <v>0</v>
      </c>
      <c r="H19" s="15"/>
      <c r="O19" s="43"/>
      <c r="P19" s="17"/>
      <c r="Q19" s="17"/>
    </row>
    <row r="20" spans="1:17" ht="17.100000000000001" customHeight="1" x14ac:dyDescent="0.2">
      <c r="A20" s="7"/>
      <c r="B20" s="83"/>
      <c r="C20" s="84"/>
      <c r="D20" s="85"/>
      <c r="E20" s="51">
        <v>0</v>
      </c>
      <c r="F20" s="51">
        <v>0</v>
      </c>
      <c r="G20" s="52">
        <f t="shared" si="0"/>
        <v>0</v>
      </c>
      <c r="H20" s="15"/>
    </row>
    <row r="21" spans="1:17" ht="17.100000000000001" customHeight="1" x14ac:dyDescent="0.2">
      <c r="A21" s="7"/>
      <c r="B21" s="83"/>
      <c r="C21" s="84"/>
      <c r="D21" s="85"/>
      <c r="E21" s="51">
        <v>0</v>
      </c>
      <c r="F21" s="51">
        <v>0</v>
      </c>
      <c r="G21" s="52">
        <f t="shared" si="0"/>
        <v>0</v>
      </c>
      <c r="H21" s="15"/>
      <c r="O21" s="43"/>
      <c r="P21" s="17"/>
      <c r="Q21" s="17"/>
    </row>
    <row r="22" spans="1:17" ht="17.100000000000001" customHeight="1" x14ac:dyDescent="0.2">
      <c r="A22" s="7"/>
      <c r="B22" s="83"/>
      <c r="C22" s="84"/>
      <c r="D22" s="85"/>
      <c r="E22" s="51">
        <v>0</v>
      </c>
      <c r="F22" s="51">
        <v>0</v>
      </c>
      <c r="G22" s="52">
        <f t="shared" si="0"/>
        <v>0</v>
      </c>
      <c r="H22" s="15"/>
      <c r="J22" s="17"/>
      <c r="K22" s="43"/>
      <c r="L22" s="17"/>
      <c r="M22" s="17"/>
    </row>
    <row r="23" spans="1:17" ht="17.100000000000001" customHeight="1" x14ac:dyDescent="0.2">
      <c r="A23" s="7"/>
      <c r="B23" s="83"/>
      <c r="C23" s="84"/>
      <c r="D23" s="85"/>
      <c r="E23" s="51">
        <v>0</v>
      </c>
      <c r="F23" s="51">
        <v>0</v>
      </c>
      <c r="G23" s="52">
        <f t="shared" si="0"/>
        <v>0</v>
      </c>
      <c r="H23" s="15"/>
      <c r="J23" s="17"/>
      <c r="K23" s="43"/>
      <c r="L23" s="17"/>
      <c r="M23" s="17"/>
      <c r="N23" s="17"/>
    </row>
    <row r="24" spans="1:17" ht="17.100000000000001" customHeight="1" x14ac:dyDescent="0.2">
      <c r="A24" s="7"/>
      <c r="B24" s="83"/>
      <c r="C24" s="84"/>
      <c r="D24" s="85"/>
      <c r="E24" s="51">
        <v>0</v>
      </c>
      <c r="F24" s="51">
        <v>0</v>
      </c>
      <c r="G24" s="52">
        <f t="shared" si="0"/>
        <v>0</v>
      </c>
      <c r="H24" s="15"/>
      <c r="J24" s="17"/>
      <c r="K24" s="43"/>
      <c r="L24" s="17"/>
      <c r="M24" s="17"/>
      <c r="N24" s="53"/>
      <c r="O24" s="65"/>
      <c r="P24" s="66"/>
      <c r="Q24" s="66"/>
    </row>
    <row r="25" spans="1:17" ht="17.100000000000001" customHeight="1" x14ac:dyDescent="0.2">
      <c r="A25" s="7"/>
      <c r="B25" s="83"/>
      <c r="C25" s="84"/>
      <c r="D25" s="85"/>
      <c r="E25" s="51">
        <v>0</v>
      </c>
      <c r="F25" s="51">
        <v>0</v>
      </c>
      <c r="G25" s="52">
        <f t="shared" si="0"/>
        <v>0</v>
      </c>
      <c r="H25" s="15"/>
      <c r="J25" s="17"/>
      <c r="K25" s="43"/>
      <c r="L25" s="17"/>
      <c r="M25" s="17"/>
      <c r="N25" s="53"/>
      <c r="O25" s="54"/>
      <c r="P25" s="66"/>
      <c r="Q25" s="66"/>
    </row>
    <row r="26" spans="1:17" ht="17.100000000000001" customHeight="1" x14ac:dyDescent="0.2">
      <c r="A26" s="7"/>
      <c r="B26" s="83"/>
      <c r="C26" s="84"/>
      <c r="D26" s="85"/>
      <c r="E26" s="51">
        <v>0</v>
      </c>
      <c r="F26" s="51">
        <v>0</v>
      </c>
      <c r="G26" s="52">
        <f t="shared" si="0"/>
        <v>0</v>
      </c>
      <c r="H26" s="15"/>
      <c r="N26" s="65"/>
      <c r="O26" s="54"/>
      <c r="P26" s="66"/>
      <c r="Q26" s="66"/>
    </row>
    <row r="27" spans="1:17" ht="17.100000000000001" customHeight="1" x14ac:dyDescent="0.2">
      <c r="A27" s="7"/>
      <c r="B27" s="83"/>
      <c r="C27" s="84"/>
      <c r="D27" s="85"/>
      <c r="E27" s="51">
        <v>0</v>
      </c>
      <c r="F27" s="51">
        <v>0</v>
      </c>
      <c r="G27" s="52">
        <f t="shared" si="0"/>
        <v>0</v>
      </c>
      <c r="H27" s="15"/>
      <c r="J27" s="53"/>
      <c r="K27" s="65"/>
      <c r="L27" s="66"/>
      <c r="N27" s="53"/>
      <c r="O27" s="54"/>
      <c r="P27" s="66"/>
      <c r="Q27" s="66"/>
    </row>
    <row r="28" spans="1:17" ht="17.100000000000001" customHeight="1" x14ac:dyDescent="0.2">
      <c r="A28" s="7"/>
      <c r="B28" s="83"/>
      <c r="C28" s="84"/>
      <c r="D28" s="85"/>
      <c r="E28" s="51">
        <v>0</v>
      </c>
      <c r="F28" s="51">
        <v>0</v>
      </c>
      <c r="G28" s="52">
        <f t="shared" si="0"/>
        <v>0</v>
      </c>
      <c r="H28" s="15"/>
      <c r="J28" s="73"/>
      <c r="K28" s="74" t="s">
        <v>37</v>
      </c>
      <c r="L28" s="75"/>
      <c r="M28" s="75"/>
      <c r="N28" s="65"/>
      <c r="O28" s="68"/>
      <c r="P28" s="66"/>
      <c r="Q28" s="66"/>
    </row>
    <row r="29" spans="1:17" ht="17.100000000000001" customHeight="1" x14ac:dyDescent="0.2">
      <c r="A29" s="7"/>
      <c r="B29" s="83"/>
      <c r="C29" s="84"/>
      <c r="D29" s="85"/>
      <c r="E29" s="51">
        <v>0</v>
      </c>
      <c r="F29" s="51">
        <v>0</v>
      </c>
      <c r="G29" s="52">
        <f t="shared" si="0"/>
        <v>0</v>
      </c>
      <c r="H29" s="15"/>
      <c r="J29" s="53" t="s">
        <v>0</v>
      </c>
      <c r="K29" s="81">
        <v>1</v>
      </c>
      <c r="L29" s="66"/>
      <c r="N29" s="53"/>
      <c r="O29" s="54"/>
      <c r="P29" s="66"/>
      <c r="Q29" s="66"/>
    </row>
    <row r="30" spans="1:17" ht="17.100000000000001" customHeight="1" x14ac:dyDescent="0.2">
      <c r="A30" s="7"/>
      <c r="B30" s="83"/>
      <c r="C30" s="84"/>
      <c r="D30" s="85"/>
      <c r="E30" s="51">
        <v>0</v>
      </c>
      <c r="F30" s="51">
        <v>0</v>
      </c>
      <c r="G30" s="52">
        <f t="shared" si="0"/>
        <v>0</v>
      </c>
      <c r="H30" s="15"/>
      <c r="J30" s="65" t="s">
        <v>32</v>
      </c>
      <c r="K30" s="82">
        <v>3.7999999999999999E-2</v>
      </c>
      <c r="N30" s="53"/>
      <c r="O30" s="54"/>
      <c r="P30" s="66"/>
      <c r="Q30" s="66"/>
    </row>
    <row r="31" spans="1:17" ht="17.100000000000001" customHeight="1" x14ac:dyDescent="0.2">
      <c r="A31" s="7"/>
      <c r="B31" s="83"/>
      <c r="C31" s="84"/>
      <c r="D31" s="85"/>
      <c r="E31" s="51">
        <v>0</v>
      </c>
      <c r="F31" s="51">
        <v>0</v>
      </c>
      <c r="G31" s="52">
        <f t="shared" si="0"/>
        <v>0</v>
      </c>
      <c r="H31" s="15"/>
      <c r="J31" s="53" t="s">
        <v>8</v>
      </c>
      <c r="K31" s="82">
        <v>0.95199999999999996</v>
      </c>
      <c r="N31" s="53"/>
      <c r="O31" s="67"/>
      <c r="P31" s="66"/>
      <c r="Q31" s="66"/>
    </row>
    <row r="32" spans="1:17" ht="17.100000000000001" customHeight="1" x14ac:dyDescent="0.2">
      <c r="A32" s="7"/>
      <c r="B32" s="83"/>
      <c r="C32" s="84"/>
      <c r="D32" s="85"/>
      <c r="E32" s="51">
        <v>0</v>
      </c>
      <c r="F32" s="51">
        <v>0</v>
      </c>
      <c r="G32" s="52">
        <f t="shared" si="0"/>
        <v>0</v>
      </c>
      <c r="H32" s="15"/>
      <c r="J32" s="17" t="s">
        <v>30</v>
      </c>
      <c r="K32" s="82">
        <v>0.113</v>
      </c>
      <c r="N32" s="69"/>
      <c r="O32" s="65"/>
      <c r="P32" s="66"/>
      <c r="Q32" s="66"/>
    </row>
    <row r="33" spans="1:17" ht="17.100000000000001" customHeight="1" x14ac:dyDescent="0.2">
      <c r="A33" s="7"/>
      <c r="B33" s="83"/>
      <c r="C33" s="84"/>
      <c r="D33" s="85"/>
      <c r="E33" s="51">
        <v>0</v>
      </c>
      <c r="F33" s="51">
        <v>0</v>
      </c>
      <c r="G33" s="52">
        <f t="shared" si="0"/>
        <v>0</v>
      </c>
      <c r="H33" s="15"/>
      <c r="J33" s="42" t="s">
        <v>21</v>
      </c>
      <c r="K33" s="82">
        <v>0.65900000000000003</v>
      </c>
      <c r="L33" s="66"/>
      <c r="N33" s="66"/>
      <c r="O33" s="66"/>
      <c r="P33" s="66"/>
      <c r="Q33" s="66"/>
    </row>
    <row r="34" spans="1:17" ht="17.100000000000001" customHeight="1" x14ac:dyDescent="0.2">
      <c r="A34" s="7"/>
      <c r="B34" s="83"/>
      <c r="C34" s="84"/>
      <c r="D34" s="85"/>
      <c r="E34" s="51">
        <v>0</v>
      </c>
      <c r="F34" s="51">
        <v>0</v>
      </c>
      <c r="G34" s="52">
        <f t="shared" si="0"/>
        <v>0</v>
      </c>
      <c r="H34" s="15"/>
      <c r="J34" s="17" t="s">
        <v>34</v>
      </c>
      <c r="K34" s="82">
        <v>2.1999999999999999E-2</v>
      </c>
    </row>
    <row r="35" spans="1:17" ht="17.100000000000001" customHeight="1" x14ac:dyDescent="0.2">
      <c r="A35" s="7"/>
      <c r="B35" s="83"/>
      <c r="C35" s="84"/>
      <c r="D35" s="85"/>
      <c r="E35" s="51">
        <v>0</v>
      </c>
      <c r="F35" s="51">
        <v>0</v>
      </c>
      <c r="G35" s="52">
        <f t="shared" si="0"/>
        <v>0</v>
      </c>
      <c r="H35" s="15"/>
    </row>
    <row r="36" spans="1:17" ht="17.100000000000001" customHeight="1" x14ac:dyDescent="0.2">
      <c r="A36" s="7"/>
      <c r="B36" s="83"/>
      <c r="C36" s="84"/>
      <c r="D36" s="85"/>
      <c r="E36" s="51">
        <v>0</v>
      </c>
      <c r="F36" s="51">
        <v>0</v>
      </c>
      <c r="G36" s="52">
        <f t="shared" si="0"/>
        <v>0</v>
      </c>
      <c r="H36" s="15"/>
      <c r="J36" s="17"/>
      <c r="K36" s="71"/>
    </row>
    <row r="37" spans="1:17" ht="16.5" customHeight="1" x14ac:dyDescent="0.2">
      <c r="A37" s="7"/>
      <c r="B37" s="32"/>
      <c r="C37" s="41"/>
      <c r="D37" s="41" t="str">
        <f>"Total in "&amp;F4&amp;""</f>
        <v>Total in EUR</v>
      </c>
      <c r="E37" s="33">
        <f>SUM(E13:E36)</f>
        <v>0</v>
      </c>
      <c r="F37" s="33">
        <f>SUM(F13:F36)</f>
        <v>0</v>
      </c>
      <c r="G37" s="33">
        <f>SUM(G13:G36)</f>
        <v>0</v>
      </c>
      <c r="H37" s="15"/>
      <c r="J37" s="17"/>
      <c r="K37" s="72"/>
      <c r="L37" s="39"/>
    </row>
    <row r="38" spans="1:17" x14ac:dyDescent="0.2">
      <c r="A38" s="7"/>
      <c r="E38" s="55"/>
      <c r="F38" s="91" t="s">
        <v>16</v>
      </c>
      <c r="G38" s="91"/>
      <c r="H38" s="27"/>
    </row>
    <row r="39" spans="1:17" s="39" customFormat="1" ht="11.25" customHeight="1" x14ac:dyDescent="0.25">
      <c r="A39" s="35"/>
      <c r="E39" s="56"/>
      <c r="F39" s="86">
        <f>LOOKUP($F$4,J29:K34)</f>
        <v>0.95199999999999996</v>
      </c>
      <c r="G39" s="86"/>
      <c r="H39" s="45"/>
    </row>
    <row r="40" spans="1:17" ht="19.5" customHeight="1" x14ac:dyDescent="0.2">
      <c r="A40" s="7"/>
      <c r="B40" s="8"/>
      <c r="C40" s="61" t="s">
        <v>11</v>
      </c>
      <c r="D40" s="34"/>
      <c r="E40" s="48">
        <f>ROUND(E37*F39*2,1)/2</f>
        <v>0</v>
      </c>
      <c r="F40" s="48">
        <f>ROUND(F37*$F$39*2,1)/2</f>
        <v>0</v>
      </c>
      <c r="G40" s="50">
        <f>ROUND(G37*$F$39*2,1)/2</f>
        <v>0</v>
      </c>
      <c r="H40" s="18"/>
      <c r="I40" s="49"/>
      <c r="J40" s="49"/>
      <c r="K40" s="49"/>
      <c r="L40" s="49"/>
    </row>
    <row r="41" spans="1:17" ht="21.75" customHeight="1" x14ac:dyDescent="0.2">
      <c r="A41" s="7"/>
      <c r="B41" s="8"/>
      <c r="C41" s="8"/>
      <c r="D41" s="8"/>
      <c r="E41" s="12"/>
      <c r="F41" s="12"/>
      <c r="G41" s="18"/>
      <c r="H41" s="18"/>
    </row>
    <row r="42" spans="1:17" ht="18.75" customHeight="1" x14ac:dyDescent="0.2">
      <c r="A42" s="7"/>
      <c r="B42" s="46" t="s">
        <v>5</v>
      </c>
      <c r="C42" s="78"/>
      <c r="D42" s="78"/>
      <c r="E42" s="79" t="s">
        <v>36</v>
      </c>
      <c r="F42" s="80"/>
      <c r="G42" s="80"/>
    </row>
    <row r="43" spans="1:17" ht="8.25" customHeight="1" x14ac:dyDescent="0.2">
      <c r="A43" s="7"/>
      <c r="C43" s="47"/>
      <c r="D43" s="47"/>
      <c r="E43" s="28"/>
    </row>
    <row r="44" spans="1:17" ht="14.25" customHeight="1" x14ac:dyDescent="0.2">
      <c r="B44" s="7" t="s">
        <v>18</v>
      </c>
      <c r="H44" s="28"/>
    </row>
    <row r="45" spans="1:17" x14ac:dyDescent="0.2">
      <c r="B45" s="7" t="s">
        <v>6</v>
      </c>
      <c r="C45" s="11"/>
      <c r="D45" s="11"/>
      <c r="E45" s="10"/>
      <c r="F45" s="11"/>
    </row>
    <row r="46" spans="1:17" x14ac:dyDescent="0.2">
      <c r="A46" s="24"/>
      <c r="B46" s="7" t="s">
        <v>13</v>
      </c>
    </row>
    <row r="47" spans="1:17" x14ac:dyDescent="0.2">
      <c r="B47" s="7" t="s">
        <v>12</v>
      </c>
    </row>
    <row r="48" spans="1:17" x14ac:dyDescent="0.2">
      <c r="A48" s="21"/>
      <c r="B48" s="17"/>
    </row>
    <row r="49" spans="1:2" ht="6" customHeight="1" x14ac:dyDescent="0.2">
      <c r="A49" s="24"/>
    </row>
    <row r="50" spans="1:2" x14ac:dyDescent="0.2">
      <c r="A50" s="21"/>
      <c r="B50" s="17"/>
    </row>
    <row r="51" spans="1:2" ht="6" customHeight="1" x14ac:dyDescent="0.2">
      <c r="A51" s="25"/>
    </row>
    <row r="52" spans="1:2" x14ac:dyDescent="0.2">
      <c r="A52" s="21"/>
      <c r="B52" s="17"/>
    </row>
    <row r="53" spans="1:2" ht="6" customHeight="1" x14ac:dyDescent="0.2">
      <c r="A53" s="25"/>
    </row>
    <row r="54" spans="1:2" x14ac:dyDescent="0.2">
      <c r="A54" s="24"/>
      <c r="B54" s="17"/>
    </row>
    <row r="55" spans="1:2" ht="6" customHeight="1" x14ac:dyDescent="0.2">
      <c r="A55" s="25"/>
    </row>
    <row r="56" spans="1:2" x14ac:dyDescent="0.2">
      <c r="A56" s="24"/>
      <c r="B56" s="17"/>
    </row>
    <row r="57" spans="1:2" ht="6" customHeight="1" x14ac:dyDescent="0.2">
      <c r="A57" s="25"/>
    </row>
    <row r="58" spans="1:2" x14ac:dyDescent="0.2">
      <c r="A58" s="24"/>
      <c r="B58" s="17"/>
    </row>
    <row r="59" spans="1:2" ht="6" customHeight="1" x14ac:dyDescent="0.2">
      <c r="A59" s="20"/>
    </row>
    <row r="61" spans="1:2" x14ac:dyDescent="0.2">
      <c r="A61" s="20"/>
    </row>
    <row r="64" spans="1:2" x14ac:dyDescent="0.2">
      <c r="B64" s="28"/>
    </row>
  </sheetData>
  <sheetProtection algorithmName="SHA-512" hashValue="xpQU9USbM2P1Gko7VgePVdVidjmp9WyQVj3M1iIDWnBmGFUT8544feTre7A2jxHn2VckrBwGZ5/ZpE/zG/pKXg==" saltValue="4dbmQkdeTjOxLMnCFq1duQ==" spinCount="100000" sheet="1" selectLockedCells="1"/>
  <mergeCells count="33">
    <mergeCell ref="B35:D35"/>
    <mergeCell ref="B24:D24"/>
    <mergeCell ref="B1:G1"/>
    <mergeCell ref="G8:G10"/>
    <mergeCell ref="F9:F10"/>
    <mergeCell ref="F38:G38"/>
    <mergeCell ref="E9:E10"/>
    <mergeCell ref="C4:D4"/>
    <mergeCell ref="C5:D5"/>
    <mergeCell ref="B19:D19"/>
    <mergeCell ref="B20:D20"/>
    <mergeCell ref="B21:D21"/>
    <mergeCell ref="B22:D22"/>
    <mergeCell ref="B23:D23"/>
    <mergeCell ref="B14:D14"/>
    <mergeCell ref="B16:D16"/>
    <mergeCell ref="B17:D17"/>
    <mergeCell ref="B36:D36"/>
    <mergeCell ref="B34:D34"/>
    <mergeCell ref="F39:G39"/>
    <mergeCell ref="B8:D9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3:D13"/>
    <mergeCell ref="B15:D15"/>
    <mergeCell ref="B18:D18"/>
  </mergeCells>
  <dataValidations count="2">
    <dataValidation type="list" allowBlank="1" showInputMessage="1" showErrorMessage="1" sqref="F4" xr:uid="{00000000-0002-0000-0000-000000000000}">
      <formula1>$J$29:$J$34</formula1>
    </dataValidation>
    <dataValidation type="list" allowBlank="1" showInputMessage="1" showErrorMessage="1" sqref="F3" xr:uid="{00000000-0002-0000-0000-000001000000}">
      <formula1>$J$13:$J$18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25d2101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Beck Robert</cp:lastModifiedBy>
  <cp:lastPrinted>2022-02-04T07:00:54Z</cp:lastPrinted>
  <dcterms:created xsi:type="dcterms:W3CDTF">2015-10-02T06:04:27Z</dcterms:created>
  <dcterms:modified xsi:type="dcterms:W3CDTF">2025-01-31T10:28:23Z</dcterms:modified>
</cp:coreProperties>
</file>